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formática 2017\2017\ley5189\8\"/>
    </mc:Choice>
  </mc:AlternateContent>
  <xr:revisionPtr revIDLastSave="0" documentId="13_ncr:1_{162BFF57-F96B-47A1-AD2F-99C135B228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MANENTES " sheetId="4" r:id="rId1"/>
    <sheet name="CONTRATADOS" sheetId="6" r:id="rId2"/>
  </sheets>
  <definedNames>
    <definedName name="_xlnm._FilterDatabase" localSheetId="1" hidden="1">CONTRATADOS!$A$7:$K$126</definedName>
    <definedName name="_xlnm.Print_Area" localSheetId="1">CONTRATADOS!$A$1:$K$127</definedName>
    <definedName name="_xlnm.Print_Area" localSheetId="0">'PERMANENTES '!$A$1:$M$145</definedName>
    <definedName name="_xlnm.Print_Titles" localSheetId="1">CONTRATADOS!$1:$7</definedName>
    <definedName name="_xlnm.Print_Titles" localSheetId="0">'PERMANENTES '!$1:$8</definedName>
  </definedNames>
  <calcPr calcId="191029"/>
</workbook>
</file>

<file path=xl/calcChain.xml><?xml version="1.0" encoding="utf-8"?>
<calcChain xmlns="http://schemas.openxmlformats.org/spreadsheetml/2006/main">
  <c r="J72" i="4" l="1"/>
  <c r="H82" i="6" l="1"/>
  <c r="H17" i="6" l="1"/>
  <c r="E126" i="6" l="1"/>
  <c r="F126" i="6"/>
  <c r="G126" i="6"/>
  <c r="D126" i="6"/>
  <c r="J117" i="4"/>
  <c r="J98" i="4"/>
  <c r="H100" i="6" l="1"/>
  <c r="H71" i="6"/>
  <c r="H47" i="6"/>
  <c r="H105" i="6"/>
  <c r="H113" i="6"/>
  <c r="H8" i="6"/>
  <c r="H30" i="6"/>
  <c r="H86" i="6"/>
  <c r="H66" i="6"/>
  <c r="H46" i="6"/>
  <c r="H64" i="6"/>
  <c r="H98" i="6"/>
  <c r="H81" i="6"/>
  <c r="H77" i="6"/>
  <c r="H15" i="6"/>
  <c r="H65" i="6"/>
  <c r="H61" i="6"/>
  <c r="H55" i="6"/>
  <c r="H124" i="6" l="1"/>
  <c r="H73" i="6"/>
  <c r="H112" i="6"/>
  <c r="H80" i="6"/>
  <c r="H35" i="6"/>
  <c r="H79" i="6"/>
  <c r="H102" i="6"/>
  <c r="H74" i="6"/>
  <c r="H85" i="6"/>
  <c r="H67" i="6"/>
  <c r="H31" i="6"/>
  <c r="H37" i="6"/>
  <c r="H10" i="6"/>
  <c r="H14" i="6"/>
  <c r="H60" i="6"/>
  <c r="H24" i="6"/>
  <c r="H32" i="6"/>
  <c r="H23" i="6"/>
  <c r="H122" i="6"/>
  <c r="H116" i="6" l="1"/>
  <c r="H49" i="6" l="1"/>
  <c r="G144" i="4" l="1"/>
  <c r="H144" i="4"/>
  <c r="I144" i="4"/>
  <c r="F144" i="4"/>
  <c r="J30" i="4"/>
  <c r="J64" i="4"/>
  <c r="J85" i="4" l="1"/>
  <c r="J66" i="4"/>
  <c r="J54" i="4"/>
  <c r="J119" i="4"/>
  <c r="J105" i="4"/>
  <c r="J31" i="4"/>
  <c r="J35" i="4"/>
  <c r="H117" i="6" l="1"/>
  <c r="H20" i="6"/>
  <c r="H12" i="6"/>
  <c r="H16" i="6"/>
  <c r="H118" i="6"/>
  <c r="H50" i="6"/>
  <c r="H91" i="6"/>
  <c r="H52" i="6"/>
  <c r="H38" i="6"/>
  <c r="H26" i="6"/>
  <c r="H106" i="6"/>
  <c r="H41" i="6"/>
  <c r="H44" i="6"/>
  <c r="H56" i="6"/>
  <c r="H33" i="6"/>
  <c r="H76" i="6"/>
  <c r="H88" i="6"/>
  <c r="H13" i="6"/>
  <c r="H62" i="6"/>
  <c r="H42" i="6"/>
  <c r="H43" i="6"/>
  <c r="H103" i="6"/>
  <c r="H94" i="6"/>
  <c r="H119" i="6"/>
  <c r="J67" i="4" l="1"/>
  <c r="J77" i="4" l="1"/>
  <c r="J61" i="4"/>
  <c r="J49" i="4"/>
  <c r="J38" i="4"/>
  <c r="J13" i="4"/>
  <c r="H68" i="6" l="1"/>
  <c r="H19" i="6"/>
  <c r="H107" i="6"/>
  <c r="J80" i="4" l="1"/>
  <c r="J126" i="4"/>
  <c r="J89" i="4"/>
  <c r="J108" i="4"/>
  <c r="J33" i="4"/>
  <c r="J78" i="4"/>
  <c r="H125" i="6" l="1"/>
  <c r="H123" i="6"/>
  <c r="H121" i="6"/>
  <c r="H120" i="6"/>
  <c r="H115" i="6"/>
  <c r="H114" i="6"/>
  <c r="H111" i="6"/>
  <c r="H110" i="6"/>
  <c r="H109" i="6"/>
  <c r="H108" i="6"/>
  <c r="H104" i="6"/>
  <c r="H101" i="6"/>
  <c r="H99" i="6"/>
  <c r="H97" i="6"/>
  <c r="H96" i="6"/>
  <c r="H95" i="6"/>
  <c r="H93" i="6"/>
  <c r="H92" i="6"/>
  <c r="H90" i="6"/>
  <c r="H89" i="6"/>
  <c r="H87" i="6"/>
  <c r="H84" i="6"/>
  <c r="H83" i="6"/>
  <c r="H78" i="6"/>
  <c r="H75" i="6"/>
  <c r="H72" i="6"/>
  <c r="H70" i="6"/>
  <c r="H69" i="6"/>
  <c r="H63" i="6"/>
  <c r="H59" i="6"/>
  <c r="H58" i="6"/>
  <c r="H57" i="6"/>
  <c r="H54" i="6"/>
  <c r="H53" i="6"/>
  <c r="H51" i="6"/>
  <c r="H48" i="6"/>
  <c r="H45" i="6"/>
  <c r="H40" i="6"/>
  <c r="H39" i="6"/>
  <c r="H36" i="6"/>
  <c r="H34" i="6"/>
  <c r="H29" i="6"/>
  <c r="H28" i="6"/>
  <c r="H27" i="6"/>
  <c r="H25" i="6"/>
  <c r="H22" i="6"/>
  <c r="H21" i="6"/>
  <c r="H18" i="6"/>
  <c r="H11" i="6"/>
  <c r="H9" i="6"/>
  <c r="H126" i="6" l="1"/>
  <c r="J36" i="4"/>
  <c r="J102" i="4" l="1"/>
  <c r="J56" i="4"/>
  <c r="J141" i="4"/>
  <c r="J58" i="4"/>
  <c r="J133" i="4"/>
  <c r="J129" i="4"/>
  <c r="J134" i="4" l="1"/>
  <c r="J22" i="4"/>
  <c r="J65" i="4" l="1"/>
  <c r="J103" i="4"/>
  <c r="J143" i="4" l="1"/>
  <c r="J142" i="4"/>
  <c r="J140" i="4"/>
  <c r="J139" i="4"/>
  <c r="J138" i="4"/>
  <c r="J137" i="4"/>
  <c r="J136" i="4"/>
  <c r="J135" i="4"/>
  <c r="J132" i="4"/>
  <c r="J131" i="4"/>
  <c r="J130" i="4"/>
  <c r="J128" i="4"/>
  <c r="J127" i="4"/>
  <c r="J125" i="4"/>
  <c r="J124" i="4"/>
  <c r="J123" i="4"/>
  <c r="J122" i="4"/>
  <c r="J121" i="4"/>
  <c r="J120" i="4"/>
  <c r="J118" i="4"/>
  <c r="J116" i="4"/>
  <c r="J115" i="4"/>
  <c r="J114" i="4"/>
  <c r="J113" i="4"/>
  <c r="J112" i="4"/>
  <c r="J111" i="4"/>
  <c r="J110" i="4"/>
  <c r="J109" i="4"/>
  <c r="J107" i="4"/>
  <c r="J106" i="4"/>
  <c r="J104" i="4"/>
  <c r="J101" i="4"/>
  <c r="J100" i="4"/>
  <c r="J99" i="4"/>
  <c r="J97" i="4"/>
  <c r="J96" i="4"/>
  <c r="J95" i="4"/>
  <c r="J94" i="4"/>
  <c r="J93" i="4"/>
  <c r="J92" i="4"/>
  <c r="J91" i="4"/>
  <c r="J90" i="4"/>
  <c r="J88" i="4"/>
  <c r="J87" i="4"/>
  <c r="J86" i="4"/>
  <c r="J84" i="4"/>
  <c r="J83" i="4"/>
  <c r="J82" i="4"/>
  <c r="J81" i="4"/>
  <c r="J79" i="4"/>
  <c r="J59" i="4"/>
  <c r="J76" i="4"/>
  <c r="J75" i="4"/>
  <c r="J74" i="4"/>
  <c r="J73" i="4"/>
  <c r="J71" i="4"/>
  <c r="J70" i="4"/>
  <c r="J69" i="4"/>
  <c r="J68" i="4"/>
  <c r="J63" i="4"/>
  <c r="J62" i="4"/>
  <c r="J60" i="4"/>
  <c r="J57" i="4"/>
  <c r="J55" i="4"/>
  <c r="J53" i="4"/>
  <c r="J52" i="4"/>
  <c r="J51" i="4"/>
  <c r="J50" i="4"/>
  <c r="J48" i="4"/>
  <c r="J47" i="4"/>
  <c r="J46" i="4"/>
  <c r="J45" i="4"/>
  <c r="J44" i="4"/>
  <c r="J43" i="4"/>
  <c r="J42" i="4"/>
  <c r="J41" i="4"/>
  <c r="J40" i="4"/>
  <c r="J39" i="4"/>
  <c r="J37" i="4"/>
  <c r="J34" i="4"/>
  <c r="J32" i="4"/>
  <c r="J29" i="4"/>
  <c r="J28" i="4"/>
  <c r="J27" i="4"/>
  <c r="J26" i="4"/>
  <c r="J25" i="4"/>
  <c r="J24" i="4"/>
  <c r="J23" i="4"/>
  <c r="J21" i="4"/>
  <c r="J20" i="4"/>
  <c r="J19" i="4"/>
  <c r="J18" i="4"/>
  <c r="J17" i="4"/>
  <c r="J16" i="4"/>
  <c r="J15" i="4"/>
  <c r="J14" i="4"/>
  <c r="J12" i="4"/>
  <c r="J11" i="4"/>
  <c r="J10" i="4"/>
  <c r="J9" i="4"/>
  <c r="J144" i="4" l="1"/>
</calcChain>
</file>

<file path=xl/sharedStrings.xml><?xml version="1.0" encoding="utf-8"?>
<sst xmlns="http://schemas.openxmlformats.org/spreadsheetml/2006/main" count="542" uniqueCount="283">
  <si>
    <t>LEY N° 5.189/2014</t>
  </si>
  <si>
    <t>QUE ESTALBECE LA OBLIGATORIEDAD DE LA PROVISION DE INFORMACIONES EN EL USO DE LOS RECURSOS PÚBLICOS Y OTRAS RETRIBUCIONES ASIGNADAS AL SERVIDOR PÚBLICO DE LA REPÚBLICA DEL PARAGUAY</t>
  </si>
  <si>
    <r>
      <t xml:space="preserve">OEE: </t>
    </r>
    <r>
      <rPr>
        <sz val="10"/>
        <color theme="1"/>
        <rFont val="Calibri"/>
        <family val="2"/>
        <scheme val="minor"/>
      </rPr>
      <t>DEFENSORIA DEL PUEBLO</t>
    </r>
  </si>
  <si>
    <t>N°</t>
  </si>
  <si>
    <t>C.I. N°</t>
  </si>
  <si>
    <t>APELLIDOS, NOMBRES</t>
  </si>
  <si>
    <t>OG 133</t>
  </si>
  <si>
    <t>OG 230</t>
  </si>
  <si>
    <t>SUELDO</t>
  </si>
  <si>
    <t>GASTOS DE REPRESENTACION</t>
  </si>
  <si>
    <t>BONIFICACIONES Y GRATIFICACIONES</t>
  </si>
  <si>
    <t>VIATICOS</t>
  </si>
  <si>
    <t>ANTIGÜEDAD DE ENTRADA</t>
  </si>
  <si>
    <t>ESTADO</t>
  </si>
  <si>
    <t>ALCARAZ LEGUIZAMON, MARIA DE LA PAZ</t>
  </si>
  <si>
    <t>ALMADA CABRAL, ROSA MARY</t>
  </si>
  <si>
    <t>AYALA PEREIRA, YOLANDA CECILIA</t>
  </si>
  <si>
    <t>BARBOZA GUANES, CARLOS GUSTAVO</t>
  </si>
  <si>
    <t>BARRIOS DE JACQUET, MARIA MAGDALENA</t>
  </si>
  <si>
    <t>BARRIOS ESCUDERO, ALEJANDRA YESICA</t>
  </si>
  <si>
    <t>BAZAN PALACIOS, ATILIO FERNANDO</t>
  </si>
  <si>
    <t>BENITEZ ALEGRE, ZAIDA NATALIA</t>
  </si>
  <si>
    <t>BENITEZ CHAPARRO, KARINA RAQUEL</t>
  </si>
  <si>
    <t>BENITEZ MARTINEZ, CARLOS ALBERTO</t>
  </si>
  <si>
    <t>BOBEDA MONGELOS, BIBIANA CELIA</t>
  </si>
  <si>
    <t>BOGADO QUIÑONES, MIGUEL ANGEL</t>
  </si>
  <si>
    <t>BOGGINO FIGUEREDO, NOELIA</t>
  </si>
  <si>
    <t>BURGOS ESPINOLA, MARIA MONTSERRATH</t>
  </si>
  <si>
    <t>OG 111/114</t>
  </si>
  <si>
    <t>CACERES ALVAREZ, RODRIGO HERNAN</t>
  </si>
  <si>
    <t>CACERES RIOS, ROMINA ANDREA</t>
  </si>
  <si>
    <t>CANTERO FIGUEREDO, SHIRLEY LUCIA</t>
  </si>
  <si>
    <t>COLMAN AMARILLA, CRISTHIAN ALFREDO</t>
  </si>
  <si>
    <t>CORREA SERVIN, ANA EUSEBIA</t>
  </si>
  <si>
    <t>DIAZ DUARTE, GLADYS ISABEL</t>
  </si>
  <si>
    <t>DUARTE CUEVAS, ANA LIZ</t>
  </si>
  <si>
    <t>DURE FLEITAS, PEDRO ARNALDO</t>
  </si>
  <si>
    <t>ESTECHE DE IBERBUDEN, JULIANA</t>
  </si>
  <si>
    <t>FERREIRA DAVALOS, VIVIANA</t>
  </si>
  <si>
    <t>FISCHER CUBILLA, MAGGI JORGELINA</t>
  </si>
  <si>
    <t>FLEITAS VILLALBA, PATRICIA NOEMI</t>
  </si>
  <si>
    <t>FLEYTAS IRRAZABAL, INGRID ANTONELLA</t>
  </si>
  <si>
    <t>FRACHI JURE, MYRIAM NANCY</t>
  </si>
  <si>
    <t>GENES SOTO, MARIA GLORIA</t>
  </si>
  <si>
    <t>GIMENEZ FERNANDEZ, EVA DIONICIA</t>
  </si>
  <si>
    <t>GIMENEZ IRALA, GLORIA ESTHER</t>
  </si>
  <si>
    <t>GOMEZ GARAY, FANNY MARLENE</t>
  </si>
  <si>
    <t>GONZÁLEZ, GERARDO</t>
  </si>
  <si>
    <t>GUERRERO ROJAS, FATIMA MARIA</t>
  </si>
  <si>
    <t>HERMOSILLA RUIZ DIAZ, MYRIAM ROMINA</t>
  </si>
  <si>
    <t>IBERBUDEN ESTECHE, CARLOS ALBERTO</t>
  </si>
  <si>
    <t>ISHIY GIMENEZ, LUCIA LORENA</t>
  </si>
  <si>
    <t>LEGUIZAMON DE GOMEZ, EULALIA</t>
  </si>
  <si>
    <t>LEGUIZAMON MELGAREJO, MARIA GLORIA</t>
  </si>
  <si>
    <t>LEON FERREIRA, DIONISIO MAXIMIANO</t>
  </si>
  <si>
    <t>MACIEL DE PENZZI, ELENA AURORA</t>
  </si>
  <si>
    <t>MENDEZ GONZALEZ, CARMEN NAYR</t>
  </si>
  <si>
    <t>MENDEZ, MARIA JOSE</t>
  </si>
  <si>
    <t>MENDIETA DIAZ, NIMIA AZUCENA</t>
  </si>
  <si>
    <t>MERELES CABRAL, PATRICIA NOEMI</t>
  </si>
  <si>
    <t>MOLINAS AGUILERA, MABEL NOEMI</t>
  </si>
  <si>
    <t>MONGES VELAZQUEZ, NOELIA GRISELDA</t>
  </si>
  <si>
    <t>MUÑOZ MORA, JULIAN</t>
  </si>
  <si>
    <t>OVANDO GIMENEZ, IGNACIA</t>
  </si>
  <si>
    <t>OZUNA OCAMPOS, JOSE MIGUEL</t>
  </si>
  <si>
    <t>PARRA OVIEDO, ROMINA EFIGENIA</t>
  </si>
  <si>
    <t>PORTILLO TORALES, ROMINA MABEL</t>
  </si>
  <si>
    <t>PRIETO CARDOZO, MARIA CAROLINA</t>
  </si>
  <si>
    <t>QUINTANA DE RUIZ DIAZ, ANA MARIA</t>
  </si>
  <si>
    <t>RIVAROLA DE ALVARENGA, MARIA SELVA</t>
  </si>
  <si>
    <t>RIVAS GAMARRA, GISELLE LORENA</t>
  </si>
  <si>
    <t>RODRIGUEZ FIGUEREDO, ANGELA</t>
  </si>
  <si>
    <t>RODRIGUEZ LUGO, ZULLY FRANCISCA</t>
  </si>
  <si>
    <t>ROJAS FARIÑA, ANA LAURA</t>
  </si>
  <si>
    <t>ROLON BENITEZ, RODRIGO MIGUEL AGUSTIN</t>
  </si>
  <si>
    <t>ROLON BENITEZ, SONIA CATALINA</t>
  </si>
  <si>
    <t>ROLON FERREIRA, AUGUSTO EMMANUEL</t>
  </si>
  <si>
    <t>RUIZ DIAZ ROJAS, CRISTINA</t>
  </si>
  <si>
    <t>RUIZ GUERRERO, LADISLAA</t>
  </si>
  <si>
    <t>SAMANIEGO DE CABRERA, ADA MABEL</t>
  </si>
  <si>
    <t>SANABRIA GONZALEZ, ADRIANA MARIA</t>
  </si>
  <si>
    <t>SANABRIA VAZQUEZ, ESTELA</t>
  </si>
  <si>
    <t>SEGOVIA VARGAS, BLANCA FABIOLA</t>
  </si>
  <si>
    <t>SELLITTI GOMEZ, NERI LUIS</t>
  </si>
  <si>
    <t>SILVA DOMINGUEZ, LUIS EDVERTO</t>
  </si>
  <si>
    <t>SOSA ROLON, MARIA BELEN</t>
  </si>
  <si>
    <t>TALAVERA AYALA, ESTELA</t>
  </si>
  <si>
    <t>TORRES, LEONCIO WILFRIDO</t>
  </si>
  <si>
    <t>TORRES RAMIREZ, FLORENTINA</t>
  </si>
  <si>
    <t>VALDEZ DE CACERES, NORMA BEATRIZ</t>
  </si>
  <si>
    <t>VENIALGO RECALDE, FANNY MARLENE</t>
  </si>
  <si>
    <t>VIERA VAZQUEZ, ALBERTO</t>
  </si>
  <si>
    <t>VILLALBA, MIRTA ADRIANA</t>
  </si>
  <si>
    <t>BENITEZ ORREGO, LIZA MABEL</t>
  </si>
  <si>
    <t>PERMANENTE</t>
  </si>
  <si>
    <t>COMISIONADO</t>
  </si>
  <si>
    <t>OG 113/114</t>
  </si>
  <si>
    <t>ESCURRA AMARILLA, IDILIA</t>
  </si>
  <si>
    <t>GODOY SERVIN, MIGUEL ANGEL</t>
  </si>
  <si>
    <t>VEGA, NANCY</t>
  </si>
  <si>
    <t>GALEANO SUGASTTI, LUZ MARINA</t>
  </si>
  <si>
    <t>BRITEZ, JENMY JERISEK</t>
  </si>
  <si>
    <t>CARIBONI ACEVEDO, ANGELO GIULIANO</t>
  </si>
  <si>
    <t>OLMEDO, JAVIER IGNACIO</t>
  </si>
  <si>
    <t>OVIEDO RODRIGUEZ, HIPOLITO</t>
  </si>
  <si>
    <t>ARANDA NAVARRO, MARIO RENE</t>
  </si>
  <si>
    <t>PINTOS BENITEZ, NIDIA</t>
  </si>
  <si>
    <t>BRITEZ NUÑEZ, MARIA SANDRA</t>
  </si>
  <si>
    <t>SOSA AMARILLA, LAUREANO DAVID</t>
  </si>
  <si>
    <t>ROA MARTINEZ, CLAUDIA ELIANA</t>
  </si>
  <si>
    <t>VEGA, ESMILCE YOHANA</t>
  </si>
  <si>
    <t>PEÑA RODRIGUEZ, DANIEL ALBERTO</t>
  </si>
  <si>
    <t>CONTRATADO- JORNALES</t>
  </si>
  <si>
    <t>ZARZA MOREL, HUGO ENRIQUE</t>
  </si>
  <si>
    <t>YUDIS BOTTI, DAVID JULIAN</t>
  </si>
  <si>
    <t>VELAZQUEZ AGÜERO, DIEGO CESAR LUIS</t>
  </si>
  <si>
    <t>THOMPSON TORRES, FABIANI DAVID</t>
  </si>
  <si>
    <t>CONTRATADO - HONORARIOS</t>
  </si>
  <si>
    <t>SOSA AMARILLA, SILVIO JOSE</t>
  </si>
  <si>
    <t>SILVA DE RAMIREZ, MARIA DELIA</t>
  </si>
  <si>
    <t>SAMUDIO RIVAS, ADRIANA CELESTE</t>
  </si>
  <si>
    <t>RUIZ DIAZ ESPINOLA, JAIRO ABEL</t>
  </si>
  <si>
    <t>ROMERO RAMIREZ, ROSALINA</t>
  </si>
  <si>
    <t>ROLON BENITEZ, LUIS MAURICIO</t>
  </si>
  <si>
    <t>ROJAS GONZALEZ, LETICIA OFELIA</t>
  </si>
  <si>
    <t>PINTOS BENITEZ, NELSON OMAR</t>
  </si>
  <si>
    <t>OVIEDO FORNERON, MONICA SOLEDAD</t>
  </si>
  <si>
    <t>NUÑEZ ORTEGA, CARMELO ANTONIO</t>
  </si>
  <si>
    <t>MERELES ALONSO, MARIA ELENA</t>
  </si>
  <si>
    <t>MELGAREJO LOPEZ, FABIOLA ISABEL</t>
  </si>
  <si>
    <t>MARTINEZ AYALA, SARA ELIZABETH</t>
  </si>
  <si>
    <t>MARECOS BAZAN, EDUARDO GABRIEL</t>
  </si>
  <si>
    <t>LAVIOSA GARCETE, LUCIA MARGARITA</t>
  </si>
  <si>
    <t>GUERRERO AYALA, CARLOS MARIA DEJESUS</t>
  </si>
  <si>
    <t>GUERRERO, ROMINA ANALIA</t>
  </si>
  <si>
    <t>GONZALEZ TORRES, LIZ FERNANDA</t>
  </si>
  <si>
    <t>GOMEZ, SANDRA CAROLINA</t>
  </si>
  <si>
    <t>GOMEZ FARIÑA, MARIO BENICIO</t>
  </si>
  <si>
    <t>GIMENEZ LOVERA, LIZ VIVIANA</t>
  </si>
  <si>
    <t>FRANCO ZORRILLA, DAISY DIANA</t>
  </si>
  <si>
    <t>FLECHA CUSMANICH, CAMILA LUCIA</t>
  </si>
  <si>
    <t>FERNANDEZ MARTINEZ, MARCELO ADRIAN</t>
  </si>
  <si>
    <t>ESCURRA NUÑEZ, RONALD</t>
  </si>
  <si>
    <t>ENCISO BECKER, EVA MARIA</t>
  </si>
  <si>
    <t>DOMINGUEZ SANABRIA, AURELIA DEOLINDA</t>
  </si>
  <si>
    <t>CASTIÑEIRA LOPEZ, JOSE ESTEBAN</t>
  </si>
  <si>
    <t>CARDOZO BAUZA, NOELIA</t>
  </si>
  <si>
    <t>BOGARIN CHAPARRO, JORGE ALBERTO</t>
  </si>
  <si>
    <t>ACOSTA VILLALBA, MARIA JOSE</t>
  </si>
  <si>
    <t>OG 144/145</t>
  </si>
  <si>
    <t>OG 145</t>
  </si>
  <si>
    <t>OG 144</t>
  </si>
  <si>
    <t>VERA RODRIGUEZ, RODOLFO EMMANUEL</t>
  </si>
  <si>
    <t>ACUÑA AGÜERO, VICTORIA SOLEDAD</t>
  </si>
  <si>
    <t>CONTRATO- JORNALES</t>
  </si>
  <si>
    <t>GIMENEZ ARRIOLA, ETEL VIDALIA</t>
  </si>
  <si>
    <t>PERALTA BENITEZ, SILVIO</t>
  </si>
  <si>
    <t>PAVON PEÑA, MARLENE</t>
  </si>
  <si>
    <t>VILA BENITEZ, RODRIGO ALBERTO MANUEL</t>
  </si>
  <si>
    <t>PRATTES, ROSSANA ELIZABETH</t>
  </si>
  <si>
    <t>MARTINEZ, BLANCA RAMONA</t>
  </si>
  <si>
    <t>SANABRIA, ARMANDO</t>
  </si>
  <si>
    <t>FLORENTIN, JORGE DANIEL</t>
  </si>
  <si>
    <t>FLEITAS GAONA, RAMON TRANQUILINO</t>
  </si>
  <si>
    <t>RAMIREZ PEÑA, CARLOS ANIBAL</t>
  </si>
  <si>
    <t>GOMEZ YBARROLA, WILLIAM WILFRIDO</t>
  </si>
  <si>
    <t>AGÜERO YEGROS, CELSO DANIEL</t>
  </si>
  <si>
    <t>CONTRATO- HONORARIOS</t>
  </si>
  <si>
    <t>RIVAROLA CHAUX, ROMINA AMPARO</t>
  </si>
  <si>
    <t>JIMENEZ AYALA, GISELA GERALDINE</t>
  </si>
  <si>
    <t>OVELAR NARVAEZ, JORGE LUIS</t>
  </si>
  <si>
    <t>PEREIRA MORENO, CARLOS MANUEL</t>
  </si>
  <si>
    <t>RECALDE BARRIOS, DORA ELIZABETH</t>
  </si>
  <si>
    <t>SARAVIA CORONEL, DANILO ADRIAN</t>
  </si>
  <si>
    <t>VEGA DE MEDINA, ROCIO</t>
  </si>
  <si>
    <t>TOTALES</t>
  </si>
  <si>
    <t>TORRES GONZALEZ, RUBEN ALCIDES</t>
  </si>
  <si>
    <t>COMISIONADA</t>
  </si>
  <si>
    <t>GONZALEZ RODRIGUEZ, ROSSANA ELIZABETH</t>
  </si>
  <si>
    <t>BENITEZ RAMIREZ, MIRNA ELIZABETH</t>
  </si>
  <si>
    <t>CACERES PEREZ, CARLOS YSAIAS</t>
  </si>
  <si>
    <t>TORRES GONZALEZ, NIDIA VALENTINA</t>
  </si>
  <si>
    <t>VALDEZ CANDIA, RODRIGO MIGUEL</t>
  </si>
  <si>
    <t>GIMENEZ AGUILAR, NORMA MABEL</t>
  </si>
  <si>
    <t>VILLALBA CARDOZO, EVELIO JAVIER</t>
  </si>
  <si>
    <t>GHIRINGHELLI MAYANS, RENATO DAMIAN</t>
  </si>
  <si>
    <t>RAMIREZ CUEVAS, ARLENE ESTHER</t>
  </si>
  <si>
    <t>CABAÑAS PEÑA, MARIA LUCIA</t>
  </si>
  <si>
    <t>CACERES VEGA, AILIN MARIA JOSE</t>
  </si>
  <si>
    <t xml:space="preserve">GAETE GUERRERO, MARIA GABRIELA </t>
  </si>
  <si>
    <t>KRAVETZ AYALA, ALEX BRIAN</t>
  </si>
  <si>
    <t>PRADO JARA, LETICIA MAGALI</t>
  </si>
  <si>
    <t xml:space="preserve"> NOGUERA ENCINA, MARIO ANDRES</t>
  </si>
  <si>
    <t>SOSA MARTINEZ, MARIA FATIMA</t>
  </si>
  <si>
    <t>MAIDANA FIGUEREDO, YANINA MONTSERRATH</t>
  </si>
  <si>
    <t>RUIZ DIAZ MEDINA, MONICA CONCEPCION</t>
  </si>
  <si>
    <t>ESPINOZA VERNA, MARIA PAZ BELEN</t>
  </si>
  <si>
    <t>MARTINEZ MATTO, ALMA MARIA</t>
  </si>
  <si>
    <t>AVILA MACKE, RAFAEL LUIS</t>
  </si>
  <si>
    <t>CATTEBEKE GAMARRA, LUS SARITA</t>
  </si>
  <si>
    <t>LUJAN ARRUA, ALICIA</t>
  </si>
  <si>
    <t>ZARATE OTAZU, LIZ NATHALIA</t>
  </si>
  <si>
    <t>VEGA, PAOLA ELIZABETH</t>
  </si>
  <si>
    <t>QUIÑONEZ, YANIQUE SOLEDADA</t>
  </si>
  <si>
    <t>ROMERO FRETEZ, ROMINA ISABEL</t>
  </si>
  <si>
    <t>GIMENEZ CARRERA, MARIO ALBERTO</t>
  </si>
  <si>
    <t>GALARZA DE GARCIA, MARGARITA BELEN</t>
  </si>
  <si>
    <t>MARECO CABRERA, LIZ MARIA</t>
  </si>
  <si>
    <t>PERAN DE GIACOMI, SOFIA VICTORIA</t>
  </si>
  <si>
    <t>MORA MONTIEL, JOSE SEBASTIAN</t>
  </si>
  <si>
    <t>FERREIRA, SHIRLEY ELISA</t>
  </si>
  <si>
    <t>JIMENEZ PEREZ, MERCEDES DEL PILAR</t>
  </si>
  <si>
    <t>GAMARRA OLMEDO, ROSA MARIELA</t>
  </si>
  <si>
    <t>RUIZ DIAZ, YESICA MARIA</t>
  </si>
  <si>
    <t>ESCOBAR ORTIZ, ROSAICELA</t>
  </si>
  <si>
    <t>ALMIRON TABOADA, MARIA BERNARDITA</t>
  </si>
  <si>
    <t>RAMIREZ VILLALBA, JUAN ALBERTO</t>
  </si>
  <si>
    <t>FLEITAS LOPEZ, VIVIANA MONTSERRAT</t>
  </si>
  <si>
    <t>GROSLING, EVA SOFIA</t>
  </si>
  <si>
    <t>PORTILLO VARGAS, PATRICIA MABEL</t>
  </si>
  <si>
    <t>VALDEZ CUENCA, YENISEY SAMANTHA</t>
  </si>
  <si>
    <t>MONTIEL VALLEJO, PABLO MARCELO</t>
  </si>
  <si>
    <t>BRIZUELA, FERNANDO</t>
  </si>
  <si>
    <t>ARMOA, DEL PILAR ADRIANA</t>
  </si>
  <si>
    <t>CAÑETE ESPINOLA, ANALIA</t>
  </si>
  <si>
    <t>TORRES NUÑEZ, ELIZABETH AZUCENA</t>
  </si>
  <si>
    <t>VARGAS SCHIAVO, GRACIELA AYMAR</t>
  </si>
  <si>
    <t>CABRERA ROJAS, EVA MARISOL</t>
  </si>
  <si>
    <t>RIVAS, FREDDY JAVIER</t>
  </si>
  <si>
    <t>GEORGI SAMARAN CAYOL, CARLOS LEONARDO</t>
  </si>
  <si>
    <t>MIRANDA CORVALAN, REBECA MARLENE</t>
  </si>
  <si>
    <t>GONZALEZ QUINTANA, ANIZA AMAMBAY</t>
  </si>
  <si>
    <t>CABRERA RUIZ, JUAN FERNANDO</t>
  </si>
  <si>
    <t>EX FUNCIONARIO</t>
  </si>
  <si>
    <t>EX COMISIONADO</t>
  </si>
  <si>
    <t>EX FUNCIONARIA</t>
  </si>
  <si>
    <t>EX COMISIONADA</t>
  </si>
  <si>
    <t>TOTAL AÑO 2022</t>
  </si>
  <si>
    <t>EX CONTRATADO</t>
  </si>
  <si>
    <t>EX CONTRATADA</t>
  </si>
  <si>
    <t>INSFRAN SERVIN, JOSE DE JESUS</t>
  </si>
  <si>
    <t>TORRES ACUÑA, ANA BELEN</t>
  </si>
  <si>
    <t>VILLAMAYOR RODRIGUEZ, CAMILA SOLEDAD</t>
  </si>
  <si>
    <t>CARDOZO ORTEGA, CECILIA JAZMIN</t>
  </si>
  <si>
    <t>FERNADEZ STERN, LUZ BELEN</t>
  </si>
  <si>
    <t>DIAZ MORINIGO, ISABEL</t>
  </si>
  <si>
    <t>LOPEZ GOMEZ, CARLOS RAFEL</t>
  </si>
  <si>
    <t>ARRUA ALMADA, LORENA PATRICIA</t>
  </si>
  <si>
    <t>ACOSTA GUERRERO, YONI JAVIER</t>
  </si>
  <si>
    <t>FLEITAS BERNAL, JORGE DANIEL</t>
  </si>
  <si>
    <t>FERNANDEZ VERA, DIANA MARIA E</t>
  </si>
  <si>
    <t>MARTINEZ DE BAEZ, MYRIAN ELIZABETH</t>
  </si>
  <si>
    <t>PAREDES SERAFINI, JOSE DARIO</t>
  </si>
  <si>
    <t>MIRANDA MAZACOTE, CRISTOBAL DAVID</t>
  </si>
  <si>
    <t>ROMERO BARRETO, FLORENTINA</t>
  </si>
  <si>
    <t>OESTERREICH OVELAR, JUDITH CAROLINA</t>
  </si>
  <si>
    <t>FUNES ZACARIAS, LUIS ANIBAL</t>
  </si>
  <si>
    <t>OBREGON MIRANDA, SILIO ADRIN</t>
  </si>
  <si>
    <t>SANTACRUZ ACOSTA, PEDRO NORBERTO</t>
  </si>
  <si>
    <t>MENDOZA VILLEGA, MARISA</t>
  </si>
  <si>
    <t>ZEYALA VALIENTE, CLAUDYA LORHENA</t>
  </si>
  <si>
    <t>IRALA CANTORE, AMADO LUIS</t>
  </si>
  <si>
    <t>MAGGI VELAZQUEZ, LIZ GABRIELA</t>
  </si>
  <si>
    <t>MARTINEZ CANTERO,MIGUEL ALFREDO</t>
  </si>
  <si>
    <t>BENITEZ NUÑEZ, PATRICIA DE JESUS</t>
  </si>
  <si>
    <t>NOGUERA ESCOBAR, VANESSA MARIA</t>
  </si>
  <si>
    <t>OSORIO JACQUET, MIRTHA CAROLINA</t>
  </si>
  <si>
    <t>REYES BRITOS, LAURA JOSEFINA</t>
  </si>
  <si>
    <t>MARTINEZ CABRERA, ERMILANDA</t>
  </si>
  <si>
    <t>GONZALEZ, VICTOR DANIEL</t>
  </si>
  <si>
    <t>MARTINEZ TRIVEROS, WALTER ELIAS</t>
  </si>
  <si>
    <t>RODAS MENDOZA, PABLO RAMON</t>
  </si>
  <si>
    <t>MELGAREJO SANABRIA, MARIA BELEN</t>
  </si>
  <si>
    <t>GONZALEZ AUGUSTO, CLARISSA MATILDE</t>
  </si>
  <si>
    <t>RUIZ DIAZ RAMIREZ, LUCIA MARLENE</t>
  </si>
  <si>
    <t>SILVEIRA AYALA, MARCELO ANDRES</t>
  </si>
  <si>
    <t>ACEVEDO VELAZQUEZ, YESICA EMILCE</t>
  </si>
  <si>
    <t>ESPINOLA ALVAREZ, CARLOS RODRIGO</t>
  </si>
  <si>
    <t>PAREDES AGÜERO, BERNARDO EUSEBIO</t>
  </si>
  <si>
    <t>GUERRERO AGUERO, CINTHIA ELIZABETH</t>
  </si>
  <si>
    <t>BRITOS BOGADO, MONICA YOLANDA</t>
  </si>
  <si>
    <t>OTAZU BENITEZ, ORLANDO OSMAR</t>
  </si>
  <si>
    <t>INSEMBLANTE ALVAREZ, YESSICA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</si>
</sst>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3" fontId="0" fillId="0" borderId="0" xfId="0" applyNumberFormat="1"/>
    <xf numFmtId="3" fontId="7" fillId="2" borderId="5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7" fillId="0" borderId="0" xfId="0" applyNumberFormat="1" applyFont="1" applyAlignment="1">
      <alignment horizontal="center"/>
    </xf>
    <xf numFmtId="3" fontId="9" fillId="0" borderId="0" xfId="0" applyNumberFormat="1" applyFont="1"/>
    <xf numFmtId="14" fontId="3" fillId="0" borderId="4" xfId="0" applyNumberFormat="1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3" fontId="3" fillId="3" borderId="5" xfId="0" applyNumberFormat="1" applyFont="1" applyFill="1" applyBorder="1" applyAlignment="1">
      <alignment horizontal="right"/>
    </xf>
    <xf numFmtId="3" fontId="5" fillId="0" borderId="6" xfId="0" applyNumberFormat="1" applyFont="1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" fontId="7" fillId="2" borderId="5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1" xfId="0" applyBorder="1"/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8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45"/>
  <sheetViews>
    <sheetView tabSelected="1" view="pageLayout" zoomScaleNormal="100" workbookViewId="0"/>
  </sheetViews>
  <sheetFormatPr baseColWidth="10" defaultColWidth="11.42578125" defaultRowHeight="15" x14ac:dyDescent="0.25"/>
  <cols>
    <col min="1" max="1" width="4.42578125" customWidth="1"/>
    <col min="2" max="5" width="12.7109375" customWidth="1"/>
    <col min="6" max="10" width="12.7109375" style="14" customWidth="1"/>
    <col min="11" max="12" width="12.7109375" customWidth="1"/>
    <col min="13" max="13" width="13.7109375" customWidth="1"/>
  </cols>
  <sheetData>
    <row r="2" spans="1:13" x14ac:dyDescent="0.25">
      <c r="G2" s="17" t="s">
        <v>0</v>
      </c>
      <c r="H2" s="17"/>
      <c r="I2" s="17"/>
      <c r="J2" s="17"/>
      <c r="K2" s="2"/>
      <c r="L2" s="2"/>
    </row>
    <row r="3" spans="1:13" x14ac:dyDescent="0.25"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5">
      <c r="B4" s="59" t="s">
        <v>2</v>
      </c>
      <c r="C4" s="59"/>
      <c r="D4" s="59"/>
      <c r="E4" s="59"/>
    </row>
    <row r="5" spans="1:13" x14ac:dyDescent="0.25">
      <c r="C5" s="6"/>
      <c r="D5" s="1"/>
      <c r="E5" s="1"/>
    </row>
    <row r="7" spans="1:13" x14ac:dyDescent="0.25">
      <c r="C7" s="60"/>
      <c r="D7" s="60"/>
      <c r="E7" s="60"/>
      <c r="F7" s="15" t="s">
        <v>28</v>
      </c>
      <c r="G7" s="15" t="s">
        <v>96</v>
      </c>
      <c r="H7" s="15" t="s">
        <v>6</v>
      </c>
      <c r="I7" s="15" t="s">
        <v>7</v>
      </c>
      <c r="J7" s="18"/>
      <c r="L7" s="60"/>
      <c r="M7" s="60"/>
    </row>
    <row r="8" spans="1:13" ht="33.75" x14ac:dyDescent="0.25">
      <c r="A8" s="7" t="s">
        <v>3</v>
      </c>
      <c r="B8" s="7" t="s">
        <v>4</v>
      </c>
      <c r="C8" s="61" t="s">
        <v>5</v>
      </c>
      <c r="D8" s="61"/>
      <c r="E8" s="61"/>
      <c r="F8" s="16" t="s">
        <v>8</v>
      </c>
      <c r="G8" s="16" t="s">
        <v>9</v>
      </c>
      <c r="H8" s="16" t="s">
        <v>10</v>
      </c>
      <c r="I8" s="16" t="s">
        <v>11</v>
      </c>
      <c r="J8" s="16" t="s">
        <v>237</v>
      </c>
      <c r="K8" s="7" t="s">
        <v>12</v>
      </c>
      <c r="L8" s="61" t="s">
        <v>13</v>
      </c>
      <c r="M8" s="61"/>
    </row>
    <row r="9" spans="1:13" s="12" customFormat="1" x14ac:dyDescent="0.25">
      <c r="A9" s="11">
        <v>1</v>
      </c>
      <c r="B9" s="8">
        <v>4540043</v>
      </c>
      <c r="C9" s="53" t="s">
        <v>153</v>
      </c>
      <c r="D9" s="53"/>
      <c r="E9" s="53"/>
      <c r="F9" s="4">
        <v>74100000</v>
      </c>
      <c r="G9" s="9">
        <v>0</v>
      </c>
      <c r="H9" s="8">
        <v>7850000</v>
      </c>
      <c r="I9" s="8">
        <v>0</v>
      </c>
      <c r="J9" s="9">
        <f>+F9+G9+H9+I9</f>
        <v>81950000</v>
      </c>
      <c r="K9" s="10">
        <v>43344</v>
      </c>
      <c r="L9" s="62" t="s">
        <v>94</v>
      </c>
      <c r="M9" s="62"/>
    </row>
    <row r="10" spans="1:13" x14ac:dyDescent="0.25">
      <c r="A10" s="11">
        <v>2</v>
      </c>
      <c r="B10" s="3">
        <v>3722816</v>
      </c>
      <c r="C10" s="63" t="s">
        <v>14</v>
      </c>
      <c r="D10" s="64"/>
      <c r="E10" s="64"/>
      <c r="F10" s="4">
        <v>89700000</v>
      </c>
      <c r="G10" s="9">
        <v>12708583</v>
      </c>
      <c r="H10" s="8">
        <v>9601000</v>
      </c>
      <c r="I10" s="8">
        <v>0</v>
      </c>
      <c r="J10" s="9">
        <f t="shared" ref="J10:J77" si="0">+F10+G10+H10+I10</f>
        <v>112009583</v>
      </c>
      <c r="K10" s="5">
        <v>39629</v>
      </c>
      <c r="L10" s="54" t="s">
        <v>94</v>
      </c>
      <c r="M10" s="54"/>
    </row>
    <row r="11" spans="1:13" x14ac:dyDescent="0.25">
      <c r="A11" s="11">
        <v>3</v>
      </c>
      <c r="B11" s="3">
        <v>3200340</v>
      </c>
      <c r="C11" s="53" t="s">
        <v>15</v>
      </c>
      <c r="D11" s="53"/>
      <c r="E11" s="53"/>
      <c r="F11" s="4">
        <v>48100000</v>
      </c>
      <c r="G11" s="9">
        <v>0</v>
      </c>
      <c r="H11" s="8">
        <v>0</v>
      </c>
      <c r="I11" s="8">
        <v>0</v>
      </c>
      <c r="J11" s="9">
        <f t="shared" si="0"/>
        <v>48100000</v>
      </c>
      <c r="K11" s="5">
        <v>37803</v>
      </c>
      <c r="L11" s="54" t="s">
        <v>94</v>
      </c>
      <c r="M11" s="54"/>
    </row>
    <row r="12" spans="1:13" x14ac:dyDescent="0.25">
      <c r="A12" s="11">
        <v>4</v>
      </c>
      <c r="B12" s="3">
        <v>3999443</v>
      </c>
      <c r="C12" s="53" t="s">
        <v>105</v>
      </c>
      <c r="D12" s="53"/>
      <c r="E12" s="53"/>
      <c r="F12" s="4">
        <v>82225000</v>
      </c>
      <c r="G12" s="4">
        <v>0</v>
      </c>
      <c r="H12" s="3">
        <v>12600000</v>
      </c>
      <c r="I12" s="3">
        <v>0</v>
      </c>
      <c r="J12" s="4">
        <f t="shared" si="0"/>
        <v>94825000</v>
      </c>
      <c r="K12" s="5">
        <v>42922</v>
      </c>
      <c r="L12" s="54" t="s">
        <v>233</v>
      </c>
      <c r="M12" s="54"/>
    </row>
    <row r="13" spans="1:13" x14ac:dyDescent="0.25">
      <c r="A13" s="11">
        <v>5</v>
      </c>
      <c r="B13" s="3">
        <v>3517839</v>
      </c>
      <c r="C13" s="53" t="s">
        <v>16</v>
      </c>
      <c r="D13" s="53"/>
      <c r="E13" s="53"/>
      <c r="F13" s="4">
        <v>17766667</v>
      </c>
      <c r="G13" s="4">
        <v>0</v>
      </c>
      <c r="H13" s="3">
        <v>0</v>
      </c>
      <c r="I13" s="3">
        <v>0</v>
      </c>
      <c r="J13" s="4">
        <f t="shared" ref="J13" si="1">+F13+G13+H13+I13</f>
        <v>17766667</v>
      </c>
      <c r="K13" s="5">
        <v>40269</v>
      </c>
      <c r="L13" s="54" t="s">
        <v>235</v>
      </c>
      <c r="M13" s="54"/>
    </row>
    <row r="14" spans="1:13" x14ac:dyDescent="0.25">
      <c r="A14" s="11">
        <v>6</v>
      </c>
      <c r="B14" s="3">
        <v>655373</v>
      </c>
      <c r="C14" s="53" t="s">
        <v>198</v>
      </c>
      <c r="D14" s="53"/>
      <c r="E14" s="53"/>
      <c r="F14" s="4">
        <v>217750000</v>
      </c>
      <c r="G14" s="4">
        <v>29593229</v>
      </c>
      <c r="H14" s="3">
        <v>0</v>
      </c>
      <c r="I14" s="3">
        <v>0</v>
      </c>
      <c r="J14" s="4">
        <f t="shared" si="0"/>
        <v>247343229</v>
      </c>
      <c r="K14" s="5">
        <v>44545</v>
      </c>
      <c r="L14" s="54" t="s">
        <v>94</v>
      </c>
      <c r="M14" s="54"/>
    </row>
    <row r="15" spans="1:13" x14ac:dyDescent="0.25">
      <c r="A15" s="11">
        <v>7</v>
      </c>
      <c r="B15" s="3">
        <v>3179587</v>
      </c>
      <c r="C15" s="53" t="s">
        <v>17</v>
      </c>
      <c r="D15" s="53"/>
      <c r="E15" s="53"/>
      <c r="F15" s="4">
        <v>44200000</v>
      </c>
      <c r="G15" s="4">
        <v>0</v>
      </c>
      <c r="H15" s="3">
        <v>1800000</v>
      </c>
      <c r="I15" s="3">
        <v>0</v>
      </c>
      <c r="J15" s="4">
        <f t="shared" si="0"/>
        <v>46000000</v>
      </c>
      <c r="K15" s="5">
        <v>39783</v>
      </c>
      <c r="L15" s="54" t="s">
        <v>94</v>
      </c>
      <c r="M15" s="54"/>
    </row>
    <row r="16" spans="1:13" x14ac:dyDescent="0.25">
      <c r="A16" s="11">
        <v>8</v>
      </c>
      <c r="B16" s="3">
        <v>742788</v>
      </c>
      <c r="C16" s="53" t="s">
        <v>18</v>
      </c>
      <c r="D16" s="53"/>
      <c r="E16" s="53"/>
      <c r="F16" s="4">
        <v>6325009</v>
      </c>
      <c r="G16" s="4">
        <v>0</v>
      </c>
      <c r="H16" s="3">
        <v>0</v>
      </c>
      <c r="I16" s="3">
        <v>0</v>
      </c>
      <c r="J16" s="4">
        <f t="shared" si="0"/>
        <v>6325009</v>
      </c>
      <c r="K16" s="5">
        <v>44900</v>
      </c>
      <c r="L16" s="54" t="s">
        <v>94</v>
      </c>
      <c r="M16" s="54"/>
    </row>
    <row r="17" spans="1:13" x14ac:dyDescent="0.25">
      <c r="A17" s="11">
        <v>9</v>
      </c>
      <c r="B17" s="3">
        <v>4485170</v>
      </c>
      <c r="C17" s="53" t="s">
        <v>19</v>
      </c>
      <c r="D17" s="53"/>
      <c r="E17" s="53"/>
      <c r="F17" s="4">
        <v>93600000</v>
      </c>
      <c r="G17" s="4">
        <v>0</v>
      </c>
      <c r="H17" s="3">
        <v>9400000</v>
      </c>
      <c r="I17" s="3">
        <v>0</v>
      </c>
      <c r="J17" s="4">
        <f t="shared" si="0"/>
        <v>103000000</v>
      </c>
      <c r="K17" s="5">
        <v>40269</v>
      </c>
      <c r="L17" s="54" t="s">
        <v>94</v>
      </c>
      <c r="M17" s="54"/>
    </row>
    <row r="18" spans="1:13" x14ac:dyDescent="0.25">
      <c r="A18" s="11">
        <v>10</v>
      </c>
      <c r="B18" s="3">
        <v>1502277</v>
      </c>
      <c r="C18" s="53" t="s">
        <v>20</v>
      </c>
      <c r="D18" s="53"/>
      <c r="E18" s="53"/>
      <c r="F18" s="4">
        <v>44200000</v>
      </c>
      <c r="G18" s="4">
        <v>0</v>
      </c>
      <c r="H18" s="3">
        <v>0</v>
      </c>
      <c r="I18" s="3">
        <v>0</v>
      </c>
      <c r="J18" s="4">
        <f t="shared" si="0"/>
        <v>44200000</v>
      </c>
      <c r="K18" s="5">
        <v>40269</v>
      </c>
      <c r="L18" s="54" t="s">
        <v>94</v>
      </c>
      <c r="M18" s="54"/>
    </row>
    <row r="19" spans="1:13" s="12" customFormat="1" x14ac:dyDescent="0.25">
      <c r="A19" s="11">
        <v>11</v>
      </c>
      <c r="B19" s="8">
        <v>2333592</v>
      </c>
      <c r="C19" s="53" t="s">
        <v>21</v>
      </c>
      <c r="D19" s="53"/>
      <c r="E19" s="53"/>
      <c r="F19" s="4">
        <v>55900000</v>
      </c>
      <c r="G19" s="4">
        <v>0</v>
      </c>
      <c r="H19" s="3">
        <v>800000</v>
      </c>
      <c r="I19" s="3">
        <v>0</v>
      </c>
      <c r="J19" s="4">
        <f t="shared" si="0"/>
        <v>56700000</v>
      </c>
      <c r="K19" s="5">
        <v>37712</v>
      </c>
      <c r="L19" s="54" t="s">
        <v>94</v>
      </c>
      <c r="M19" s="54"/>
    </row>
    <row r="20" spans="1:13" s="12" customFormat="1" x14ac:dyDescent="0.25">
      <c r="A20" s="11">
        <v>12</v>
      </c>
      <c r="B20" s="8">
        <v>1433596</v>
      </c>
      <c r="C20" s="53" t="s">
        <v>22</v>
      </c>
      <c r="D20" s="53"/>
      <c r="E20" s="53"/>
      <c r="F20" s="4">
        <v>46800000</v>
      </c>
      <c r="G20" s="4">
        <v>0</v>
      </c>
      <c r="H20" s="3">
        <v>0</v>
      </c>
      <c r="I20" s="3">
        <v>0</v>
      </c>
      <c r="J20" s="4">
        <f t="shared" si="0"/>
        <v>46800000</v>
      </c>
      <c r="K20" s="5">
        <v>37803</v>
      </c>
      <c r="L20" s="54" t="s">
        <v>94</v>
      </c>
      <c r="M20" s="54"/>
    </row>
    <row r="21" spans="1:13" s="12" customFormat="1" x14ac:dyDescent="0.25">
      <c r="A21" s="11">
        <v>13</v>
      </c>
      <c r="B21" s="8">
        <v>2126558</v>
      </c>
      <c r="C21" s="53" t="s">
        <v>23</v>
      </c>
      <c r="D21" s="53"/>
      <c r="E21" s="53"/>
      <c r="F21" s="4">
        <v>44200000</v>
      </c>
      <c r="G21" s="4">
        <v>0</v>
      </c>
      <c r="H21" s="3">
        <v>0</v>
      </c>
      <c r="I21" s="3">
        <v>0</v>
      </c>
      <c r="J21" s="4">
        <f t="shared" si="0"/>
        <v>44200000</v>
      </c>
      <c r="K21" s="5">
        <v>37803</v>
      </c>
      <c r="L21" s="54" t="s">
        <v>95</v>
      </c>
      <c r="M21" s="54"/>
    </row>
    <row r="22" spans="1:13" s="12" customFormat="1" x14ac:dyDescent="0.25">
      <c r="A22" s="11">
        <v>14</v>
      </c>
      <c r="B22" s="8">
        <v>3408824</v>
      </c>
      <c r="C22" s="53" t="s">
        <v>179</v>
      </c>
      <c r="D22" s="53"/>
      <c r="E22" s="53"/>
      <c r="F22" s="4">
        <v>0</v>
      </c>
      <c r="G22" s="4">
        <v>0</v>
      </c>
      <c r="H22" s="3">
        <v>2600000</v>
      </c>
      <c r="I22" s="3">
        <v>0</v>
      </c>
      <c r="J22" s="4">
        <f t="shared" ref="J22" si="2">+F22+G22+H22+I22</f>
        <v>2600000</v>
      </c>
      <c r="K22" s="5">
        <v>43862</v>
      </c>
      <c r="L22" s="54" t="s">
        <v>236</v>
      </c>
      <c r="M22" s="54"/>
    </row>
    <row r="23" spans="1:13" s="12" customFormat="1" x14ac:dyDescent="0.25">
      <c r="A23" s="11">
        <v>15</v>
      </c>
      <c r="B23" s="8">
        <v>1553155</v>
      </c>
      <c r="C23" s="53" t="s">
        <v>93</v>
      </c>
      <c r="D23" s="53"/>
      <c r="E23" s="53"/>
      <c r="F23" s="4">
        <v>40300000</v>
      </c>
      <c r="G23" s="4">
        <v>0</v>
      </c>
      <c r="H23" s="3">
        <v>0</v>
      </c>
      <c r="I23" s="3">
        <v>0</v>
      </c>
      <c r="J23" s="4">
        <f t="shared" si="0"/>
        <v>40300000</v>
      </c>
      <c r="K23" s="5">
        <v>40695</v>
      </c>
      <c r="L23" s="54" t="s">
        <v>177</v>
      </c>
      <c r="M23" s="54"/>
    </row>
    <row r="24" spans="1:13" x14ac:dyDescent="0.25">
      <c r="A24" s="11">
        <v>16</v>
      </c>
      <c r="B24" s="3">
        <v>867302</v>
      </c>
      <c r="C24" s="53" t="s">
        <v>24</v>
      </c>
      <c r="D24" s="53"/>
      <c r="E24" s="53"/>
      <c r="F24" s="4">
        <v>19000001</v>
      </c>
      <c r="G24" s="4">
        <v>0</v>
      </c>
      <c r="H24" s="3">
        <v>0</v>
      </c>
      <c r="I24" s="3">
        <v>0</v>
      </c>
      <c r="J24" s="4">
        <f t="shared" si="0"/>
        <v>19000001</v>
      </c>
      <c r="K24" s="5">
        <v>44839</v>
      </c>
      <c r="L24" s="54" t="s">
        <v>94</v>
      </c>
      <c r="M24" s="54"/>
    </row>
    <row r="25" spans="1:13" s="12" customFormat="1" x14ac:dyDescent="0.25">
      <c r="A25" s="11">
        <v>17</v>
      </c>
      <c r="B25" s="8">
        <v>1189403</v>
      </c>
      <c r="C25" s="53" t="s">
        <v>25</v>
      </c>
      <c r="D25" s="53"/>
      <c r="E25" s="53"/>
      <c r="F25" s="4">
        <v>44200000</v>
      </c>
      <c r="G25" s="4">
        <v>0</v>
      </c>
      <c r="H25" s="3">
        <v>0</v>
      </c>
      <c r="I25" s="3">
        <v>0</v>
      </c>
      <c r="J25" s="4">
        <f t="shared" si="0"/>
        <v>44200000</v>
      </c>
      <c r="K25" s="5">
        <v>37594</v>
      </c>
      <c r="L25" s="54" t="s">
        <v>95</v>
      </c>
      <c r="M25" s="54"/>
    </row>
    <row r="26" spans="1:13" x14ac:dyDescent="0.25">
      <c r="A26" s="11">
        <v>18</v>
      </c>
      <c r="B26" s="3">
        <v>2188172</v>
      </c>
      <c r="C26" s="53" t="s">
        <v>26</v>
      </c>
      <c r="D26" s="53"/>
      <c r="E26" s="53"/>
      <c r="F26" s="4">
        <v>78000000</v>
      </c>
      <c r="G26" s="4">
        <v>0</v>
      </c>
      <c r="H26" s="3">
        <v>800000</v>
      </c>
      <c r="I26" s="3">
        <v>0</v>
      </c>
      <c r="J26" s="4">
        <f t="shared" si="0"/>
        <v>78800000</v>
      </c>
      <c r="K26" s="5">
        <v>40483</v>
      </c>
      <c r="L26" s="54" t="s">
        <v>94</v>
      </c>
      <c r="M26" s="54"/>
    </row>
    <row r="27" spans="1:13" x14ac:dyDescent="0.25">
      <c r="A27" s="11">
        <v>19</v>
      </c>
      <c r="B27" s="3">
        <v>2935176</v>
      </c>
      <c r="C27" s="53" t="s">
        <v>101</v>
      </c>
      <c r="D27" s="53"/>
      <c r="E27" s="53"/>
      <c r="F27" s="4">
        <v>21450000</v>
      </c>
      <c r="G27" s="4">
        <v>0</v>
      </c>
      <c r="H27" s="3">
        <v>300000</v>
      </c>
      <c r="I27" s="3">
        <v>0</v>
      </c>
      <c r="J27" s="4">
        <f t="shared" si="0"/>
        <v>21750000</v>
      </c>
      <c r="K27" s="5">
        <v>42850</v>
      </c>
      <c r="L27" s="54" t="s">
        <v>235</v>
      </c>
      <c r="M27" s="54"/>
    </row>
    <row r="28" spans="1:13" x14ac:dyDescent="0.25">
      <c r="A28" s="11">
        <v>20</v>
      </c>
      <c r="B28" s="3">
        <v>4178400</v>
      </c>
      <c r="C28" s="53" t="s">
        <v>107</v>
      </c>
      <c r="D28" s="53"/>
      <c r="E28" s="53"/>
      <c r="F28" s="4">
        <v>42900000</v>
      </c>
      <c r="G28" s="4">
        <v>0</v>
      </c>
      <c r="H28" s="3">
        <v>0</v>
      </c>
      <c r="I28" s="3">
        <v>0</v>
      </c>
      <c r="J28" s="4">
        <f t="shared" si="0"/>
        <v>42900000</v>
      </c>
      <c r="K28" s="5">
        <v>42923</v>
      </c>
      <c r="L28" s="54" t="s">
        <v>177</v>
      </c>
      <c r="M28" s="54"/>
    </row>
    <row r="29" spans="1:13" x14ac:dyDescent="0.25">
      <c r="A29" s="11">
        <v>21</v>
      </c>
      <c r="B29" s="3">
        <v>2835477</v>
      </c>
      <c r="C29" s="53" t="s">
        <v>27</v>
      </c>
      <c r="D29" s="53"/>
      <c r="E29" s="53"/>
      <c r="F29" s="4">
        <v>93600000</v>
      </c>
      <c r="G29" s="4">
        <v>0</v>
      </c>
      <c r="H29" s="3">
        <v>0</v>
      </c>
      <c r="I29" s="3">
        <v>0</v>
      </c>
      <c r="J29" s="4">
        <f t="shared" si="0"/>
        <v>93600000</v>
      </c>
      <c r="K29" s="5">
        <v>37803</v>
      </c>
      <c r="L29" s="54" t="s">
        <v>177</v>
      </c>
      <c r="M29" s="54"/>
    </row>
    <row r="30" spans="1:13" x14ac:dyDescent="0.25">
      <c r="A30" s="11">
        <v>22</v>
      </c>
      <c r="B30" s="3">
        <v>6816526</v>
      </c>
      <c r="C30" s="53" t="s">
        <v>227</v>
      </c>
      <c r="D30" s="53"/>
      <c r="E30" s="53"/>
      <c r="F30" s="4">
        <v>15166667</v>
      </c>
      <c r="G30" s="4">
        <v>0</v>
      </c>
      <c r="H30" s="3">
        <v>0</v>
      </c>
      <c r="I30" s="3">
        <v>0</v>
      </c>
      <c r="J30" s="4">
        <f t="shared" si="0"/>
        <v>15166667</v>
      </c>
      <c r="K30" s="5">
        <v>44774</v>
      </c>
      <c r="L30" s="54" t="s">
        <v>94</v>
      </c>
      <c r="M30" s="54"/>
    </row>
    <row r="31" spans="1:13" x14ac:dyDescent="0.25">
      <c r="A31" s="11">
        <v>23</v>
      </c>
      <c r="B31" s="3">
        <v>3256412</v>
      </c>
      <c r="C31" s="53" t="s">
        <v>232</v>
      </c>
      <c r="D31" s="53"/>
      <c r="E31" s="53"/>
      <c r="F31" s="4">
        <v>0</v>
      </c>
      <c r="G31" s="4">
        <v>3744000</v>
      </c>
      <c r="H31" s="3">
        <v>3736800</v>
      </c>
      <c r="I31" s="3">
        <v>0</v>
      </c>
      <c r="J31" s="4">
        <f t="shared" ref="J31" si="3">+F31+G31+H31+I31</f>
        <v>7480800</v>
      </c>
      <c r="K31" s="5">
        <v>44852</v>
      </c>
      <c r="L31" s="54" t="s">
        <v>95</v>
      </c>
      <c r="M31" s="54"/>
    </row>
    <row r="32" spans="1:13" x14ac:dyDescent="0.25">
      <c r="A32" s="11">
        <v>24</v>
      </c>
      <c r="B32" s="3">
        <v>4499677</v>
      </c>
      <c r="C32" s="53" t="s">
        <v>29</v>
      </c>
      <c r="D32" s="53"/>
      <c r="E32" s="53"/>
      <c r="F32" s="4">
        <v>36400000</v>
      </c>
      <c r="G32" s="4">
        <v>0</v>
      </c>
      <c r="H32" s="3">
        <v>200000</v>
      </c>
      <c r="I32" s="3">
        <v>0</v>
      </c>
      <c r="J32" s="4">
        <f t="shared" si="0"/>
        <v>36600000</v>
      </c>
      <c r="K32" s="5">
        <v>39356</v>
      </c>
      <c r="L32" s="54" t="s">
        <v>94</v>
      </c>
      <c r="M32" s="54"/>
    </row>
    <row r="33" spans="1:13" x14ac:dyDescent="0.25">
      <c r="A33" s="11">
        <v>25</v>
      </c>
      <c r="B33" s="3">
        <v>4852185</v>
      </c>
      <c r="C33" s="63" t="s">
        <v>180</v>
      </c>
      <c r="D33" s="64"/>
      <c r="E33" s="65"/>
      <c r="F33" s="4">
        <v>63700000</v>
      </c>
      <c r="G33" s="4">
        <v>0</v>
      </c>
      <c r="H33" s="3">
        <v>1100000</v>
      </c>
      <c r="I33" s="3">
        <v>0</v>
      </c>
      <c r="J33" s="4">
        <f t="shared" si="0"/>
        <v>64800000</v>
      </c>
      <c r="K33" s="5">
        <v>43617</v>
      </c>
      <c r="L33" s="66" t="s">
        <v>94</v>
      </c>
      <c r="M33" s="67"/>
    </row>
    <row r="34" spans="1:13" x14ac:dyDescent="0.25">
      <c r="A34" s="11">
        <v>26</v>
      </c>
      <c r="B34" s="3">
        <v>5306849</v>
      </c>
      <c r="C34" s="53" t="s">
        <v>145</v>
      </c>
      <c r="D34" s="53"/>
      <c r="E34" s="53"/>
      <c r="F34" s="4">
        <v>44200000</v>
      </c>
      <c r="G34" s="4">
        <v>0</v>
      </c>
      <c r="H34" s="3">
        <v>0</v>
      </c>
      <c r="I34" s="3">
        <v>0</v>
      </c>
      <c r="J34" s="4">
        <f t="shared" si="0"/>
        <v>44200000</v>
      </c>
      <c r="K34" s="5">
        <v>43617</v>
      </c>
      <c r="L34" s="54" t="s">
        <v>95</v>
      </c>
      <c r="M34" s="54"/>
    </row>
    <row r="35" spans="1:13" x14ac:dyDescent="0.25">
      <c r="A35" s="11">
        <v>27</v>
      </c>
      <c r="B35" s="3">
        <v>4493345</v>
      </c>
      <c r="C35" s="53" t="s">
        <v>30</v>
      </c>
      <c r="D35" s="53"/>
      <c r="E35" s="53"/>
      <c r="F35" s="4">
        <v>50700000</v>
      </c>
      <c r="G35" s="4">
        <v>0</v>
      </c>
      <c r="H35" s="3">
        <v>0</v>
      </c>
      <c r="I35" s="3">
        <v>0</v>
      </c>
      <c r="J35" s="4">
        <f t="shared" si="0"/>
        <v>50700000</v>
      </c>
      <c r="K35" s="5">
        <v>39814</v>
      </c>
      <c r="L35" s="54" t="s">
        <v>177</v>
      </c>
      <c r="M35" s="54"/>
    </row>
    <row r="36" spans="1:13" x14ac:dyDescent="0.25">
      <c r="A36" s="11">
        <v>28</v>
      </c>
      <c r="B36" s="3">
        <v>5239035</v>
      </c>
      <c r="C36" s="53" t="s">
        <v>188</v>
      </c>
      <c r="D36" s="53"/>
      <c r="E36" s="53"/>
      <c r="F36" s="4">
        <v>21450000</v>
      </c>
      <c r="G36" s="4">
        <v>0</v>
      </c>
      <c r="H36" s="3">
        <v>1800000</v>
      </c>
      <c r="I36" s="3">
        <v>0</v>
      </c>
      <c r="J36" s="4">
        <f t="shared" ref="J36" si="4">+F36+G36+H36+I36</f>
        <v>23250000</v>
      </c>
      <c r="K36" s="5">
        <v>44743</v>
      </c>
      <c r="L36" s="54" t="s">
        <v>177</v>
      </c>
      <c r="M36" s="54"/>
    </row>
    <row r="37" spans="1:13" x14ac:dyDescent="0.25">
      <c r="A37" s="11">
        <v>29</v>
      </c>
      <c r="B37" s="3">
        <v>3572694</v>
      </c>
      <c r="C37" s="53" t="s">
        <v>31</v>
      </c>
      <c r="D37" s="53"/>
      <c r="E37" s="53"/>
      <c r="F37" s="4">
        <v>27866666</v>
      </c>
      <c r="G37" s="4">
        <v>0</v>
      </c>
      <c r="H37" s="3">
        <v>0</v>
      </c>
      <c r="I37" s="3">
        <v>0</v>
      </c>
      <c r="J37" s="4">
        <f t="shared" si="0"/>
        <v>27866666</v>
      </c>
      <c r="K37" s="5">
        <v>44839</v>
      </c>
      <c r="L37" s="54" t="s">
        <v>94</v>
      </c>
      <c r="M37" s="54"/>
    </row>
    <row r="38" spans="1:13" x14ac:dyDescent="0.25">
      <c r="A38" s="11">
        <v>30</v>
      </c>
      <c r="B38" s="3">
        <v>3521991</v>
      </c>
      <c r="C38" s="53" t="s">
        <v>102</v>
      </c>
      <c r="D38" s="53"/>
      <c r="E38" s="53"/>
      <c r="F38" s="4">
        <v>114400000</v>
      </c>
      <c r="G38" s="4">
        <v>0</v>
      </c>
      <c r="H38" s="3">
        <v>0</v>
      </c>
      <c r="I38" s="3">
        <v>0</v>
      </c>
      <c r="J38" s="4">
        <f t="shared" ref="J38" si="5">+F38+G38+H38+I38</f>
        <v>114400000</v>
      </c>
      <c r="K38" s="5">
        <v>42912</v>
      </c>
      <c r="L38" s="54" t="s">
        <v>94</v>
      </c>
      <c r="M38" s="54"/>
    </row>
    <row r="39" spans="1:13" x14ac:dyDescent="0.25">
      <c r="A39" s="11">
        <v>31</v>
      </c>
      <c r="B39" s="3">
        <v>4361297</v>
      </c>
      <c r="C39" s="53" t="s">
        <v>199</v>
      </c>
      <c r="D39" s="53"/>
      <c r="E39" s="53"/>
      <c r="F39" s="4">
        <v>52000000</v>
      </c>
      <c r="G39" s="4">
        <v>0</v>
      </c>
      <c r="H39" s="3">
        <v>0</v>
      </c>
      <c r="I39" s="3">
        <v>0</v>
      </c>
      <c r="J39" s="4">
        <f t="shared" si="0"/>
        <v>52000000</v>
      </c>
      <c r="K39" s="5">
        <v>44378</v>
      </c>
      <c r="L39" s="54" t="s">
        <v>94</v>
      </c>
      <c r="M39" s="54"/>
    </row>
    <row r="40" spans="1:13" x14ac:dyDescent="0.25">
      <c r="A40" s="11">
        <v>32</v>
      </c>
      <c r="B40" s="3">
        <v>1861492</v>
      </c>
      <c r="C40" s="53" t="s">
        <v>32</v>
      </c>
      <c r="D40" s="53"/>
      <c r="E40" s="53"/>
      <c r="F40" s="4">
        <v>46800000</v>
      </c>
      <c r="G40" s="4">
        <v>0</v>
      </c>
      <c r="H40" s="3">
        <v>0</v>
      </c>
      <c r="I40" s="3">
        <v>0</v>
      </c>
      <c r="J40" s="4">
        <f t="shared" si="0"/>
        <v>46800000</v>
      </c>
      <c r="K40" s="5">
        <v>37803</v>
      </c>
      <c r="L40" s="54" t="s">
        <v>94</v>
      </c>
      <c r="M40" s="54"/>
    </row>
    <row r="41" spans="1:13" x14ac:dyDescent="0.25">
      <c r="A41" s="11">
        <v>33</v>
      </c>
      <c r="B41" s="3">
        <v>3414630</v>
      </c>
      <c r="C41" s="53" t="s">
        <v>33</v>
      </c>
      <c r="D41" s="53"/>
      <c r="E41" s="53"/>
      <c r="F41" s="4">
        <v>78000000</v>
      </c>
      <c r="G41" s="4">
        <v>0</v>
      </c>
      <c r="H41" s="3">
        <v>4500000</v>
      </c>
      <c r="I41" s="3">
        <v>0</v>
      </c>
      <c r="J41" s="4">
        <f t="shared" si="0"/>
        <v>82500000</v>
      </c>
      <c r="K41" s="5">
        <v>38261</v>
      </c>
      <c r="L41" s="54" t="s">
        <v>94</v>
      </c>
      <c r="M41" s="54"/>
    </row>
    <row r="42" spans="1:13" x14ac:dyDescent="0.25">
      <c r="A42" s="11">
        <v>34</v>
      </c>
      <c r="B42" s="3">
        <v>4221406</v>
      </c>
      <c r="C42" s="53" t="s">
        <v>34</v>
      </c>
      <c r="D42" s="53"/>
      <c r="E42" s="53"/>
      <c r="F42" s="4">
        <v>40300000</v>
      </c>
      <c r="G42" s="4">
        <v>0</v>
      </c>
      <c r="H42" s="3">
        <v>0</v>
      </c>
      <c r="I42" s="3">
        <v>0</v>
      </c>
      <c r="J42" s="4">
        <f t="shared" si="0"/>
        <v>40300000</v>
      </c>
      <c r="K42" s="5">
        <v>41000</v>
      </c>
      <c r="L42" s="54" t="s">
        <v>94</v>
      </c>
      <c r="M42" s="54"/>
    </row>
    <row r="43" spans="1:13" x14ac:dyDescent="0.25">
      <c r="A43" s="11">
        <v>35</v>
      </c>
      <c r="B43" s="3">
        <v>4021284</v>
      </c>
      <c r="C43" s="53" t="s">
        <v>35</v>
      </c>
      <c r="D43" s="53"/>
      <c r="E43" s="53"/>
      <c r="F43" s="4">
        <v>50700000</v>
      </c>
      <c r="G43" s="4">
        <v>0</v>
      </c>
      <c r="H43" s="3">
        <v>2800000</v>
      </c>
      <c r="I43" s="3">
        <v>0</v>
      </c>
      <c r="J43" s="4">
        <f t="shared" si="0"/>
        <v>53500000</v>
      </c>
      <c r="K43" s="5">
        <v>40695</v>
      </c>
      <c r="L43" s="54" t="s">
        <v>94</v>
      </c>
      <c r="M43" s="54"/>
    </row>
    <row r="44" spans="1:13" x14ac:dyDescent="0.25">
      <c r="A44" s="11">
        <v>36</v>
      </c>
      <c r="B44" s="3">
        <v>4221967</v>
      </c>
      <c r="C44" s="53" t="s">
        <v>36</v>
      </c>
      <c r="D44" s="53"/>
      <c r="E44" s="53"/>
      <c r="F44" s="4">
        <v>31200000</v>
      </c>
      <c r="G44" s="4">
        <v>0</v>
      </c>
      <c r="H44" s="3">
        <v>1800000</v>
      </c>
      <c r="I44" s="3">
        <v>0</v>
      </c>
      <c r="J44" s="4">
        <f t="shared" si="0"/>
        <v>33000000</v>
      </c>
      <c r="K44" s="5">
        <v>41214</v>
      </c>
      <c r="L44" s="54" t="s">
        <v>94</v>
      </c>
      <c r="M44" s="54"/>
    </row>
    <row r="45" spans="1:13" x14ac:dyDescent="0.25">
      <c r="A45" s="11">
        <v>37</v>
      </c>
      <c r="B45" s="3">
        <v>1549524</v>
      </c>
      <c r="C45" s="53" t="s">
        <v>97</v>
      </c>
      <c r="D45" s="53"/>
      <c r="E45" s="53"/>
      <c r="F45" s="4">
        <v>47666667</v>
      </c>
      <c r="G45" s="4">
        <v>9750000</v>
      </c>
      <c r="H45" s="3">
        <v>21051000</v>
      </c>
      <c r="I45" s="3">
        <v>0</v>
      </c>
      <c r="J45" s="4">
        <f t="shared" si="0"/>
        <v>78467667</v>
      </c>
      <c r="K45" s="5">
        <v>42698</v>
      </c>
      <c r="L45" s="54" t="s">
        <v>235</v>
      </c>
      <c r="M45" s="54"/>
    </row>
    <row r="46" spans="1:13" x14ac:dyDescent="0.25">
      <c r="A46" s="11">
        <v>38</v>
      </c>
      <c r="B46" s="3">
        <v>2017913</v>
      </c>
      <c r="C46" s="53" t="s">
        <v>37</v>
      </c>
      <c r="D46" s="53"/>
      <c r="E46" s="53"/>
      <c r="F46" s="4">
        <v>36400000</v>
      </c>
      <c r="G46" s="4">
        <v>0</v>
      </c>
      <c r="H46" s="3">
        <v>0</v>
      </c>
      <c r="I46" s="3">
        <v>0</v>
      </c>
      <c r="J46" s="4">
        <f t="shared" si="0"/>
        <v>36400000</v>
      </c>
      <c r="K46" s="5">
        <v>41214</v>
      </c>
      <c r="L46" s="54" t="s">
        <v>177</v>
      </c>
      <c r="M46" s="54"/>
    </row>
    <row r="47" spans="1:13" x14ac:dyDescent="0.25">
      <c r="A47" s="11">
        <v>39</v>
      </c>
      <c r="B47" s="3">
        <v>3448823</v>
      </c>
      <c r="C47" s="53" t="s">
        <v>38</v>
      </c>
      <c r="D47" s="53"/>
      <c r="E47" s="53"/>
      <c r="F47" s="4">
        <v>78000000</v>
      </c>
      <c r="G47" s="4">
        <v>0</v>
      </c>
      <c r="H47" s="3">
        <v>5300000</v>
      </c>
      <c r="I47" s="3">
        <v>0</v>
      </c>
      <c r="J47" s="4">
        <f t="shared" si="0"/>
        <v>83300000</v>
      </c>
      <c r="K47" s="5">
        <v>37803</v>
      </c>
      <c r="L47" s="54" t="s">
        <v>94</v>
      </c>
      <c r="M47" s="54"/>
    </row>
    <row r="48" spans="1:13" x14ac:dyDescent="0.25">
      <c r="A48" s="11">
        <v>40</v>
      </c>
      <c r="B48" s="3">
        <v>2433386</v>
      </c>
      <c r="C48" s="53" t="s">
        <v>39</v>
      </c>
      <c r="D48" s="53"/>
      <c r="E48" s="53"/>
      <c r="F48" s="4">
        <v>93600000</v>
      </c>
      <c r="G48" s="4">
        <v>0</v>
      </c>
      <c r="H48" s="3">
        <v>0</v>
      </c>
      <c r="I48" s="3">
        <v>0</v>
      </c>
      <c r="J48" s="4">
        <f t="shared" si="0"/>
        <v>93600000</v>
      </c>
      <c r="K48" s="5">
        <v>38534</v>
      </c>
      <c r="L48" s="54" t="s">
        <v>177</v>
      </c>
      <c r="M48" s="54"/>
    </row>
    <row r="49" spans="1:13" x14ac:dyDescent="0.25">
      <c r="A49" s="11">
        <v>41</v>
      </c>
      <c r="B49" s="3">
        <v>4281261</v>
      </c>
      <c r="C49" s="53" t="s">
        <v>40</v>
      </c>
      <c r="D49" s="53"/>
      <c r="E49" s="53"/>
      <c r="F49" s="4">
        <v>41600000</v>
      </c>
      <c r="G49" s="4">
        <v>0</v>
      </c>
      <c r="H49" s="3">
        <v>0</v>
      </c>
      <c r="I49" s="3">
        <v>0</v>
      </c>
      <c r="J49" s="4">
        <f t="shared" ref="J49" si="6">+F49+G49+H49+I49</f>
        <v>41600000</v>
      </c>
      <c r="K49" s="5">
        <v>41000</v>
      </c>
      <c r="L49" s="54" t="s">
        <v>94</v>
      </c>
      <c r="M49" s="54"/>
    </row>
    <row r="50" spans="1:13" x14ac:dyDescent="0.25">
      <c r="A50" s="11">
        <v>42</v>
      </c>
      <c r="B50" s="3">
        <v>3544752</v>
      </c>
      <c r="C50" s="53" t="s">
        <v>162</v>
      </c>
      <c r="D50" s="53"/>
      <c r="E50" s="53"/>
      <c r="F50" s="4">
        <v>30575000</v>
      </c>
      <c r="G50" s="4">
        <v>0</v>
      </c>
      <c r="H50" s="3">
        <v>800000</v>
      </c>
      <c r="I50" s="3">
        <v>0</v>
      </c>
      <c r="J50" s="4">
        <f t="shared" si="0"/>
        <v>31375000</v>
      </c>
      <c r="K50" s="5">
        <v>44531</v>
      </c>
      <c r="L50" s="54" t="s">
        <v>233</v>
      </c>
      <c r="M50" s="54"/>
    </row>
    <row r="51" spans="1:13" x14ac:dyDescent="0.25">
      <c r="A51" s="11">
        <v>43</v>
      </c>
      <c r="B51" s="3">
        <v>4144214</v>
      </c>
      <c r="C51" s="53" t="s">
        <v>41</v>
      </c>
      <c r="D51" s="53"/>
      <c r="E51" s="53"/>
      <c r="F51" s="4">
        <v>31200000</v>
      </c>
      <c r="G51" s="4">
        <v>0</v>
      </c>
      <c r="H51" s="3">
        <v>0</v>
      </c>
      <c r="I51" s="3">
        <v>0</v>
      </c>
      <c r="J51" s="4">
        <f t="shared" si="0"/>
        <v>31200000</v>
      </c>
      <c r="K51" s="5">
        <v>41000</v>
      </c>
      <c r="L51" s="54" t="s">
        <v>177</v>
      </c>
      <c r="M51" s="54"/>
    </row>
    <row r="52" spans="1:13" x14ac:dyDescent="0.25">
      <c r="A52" s="11">
        <v>44</v>
      </c>
      <c r="B52" s="3">
        <v>377968</v>
      </c>
      <c r="C52" s="53" t="s">
        <v>42</v>
      </c>
      <c r="D52" s="53"/>
      <c r="E52" s="53"/>
      <c r="F52" s="4">
        <v>93600000</v>
      </c>
      <c r="G52" s="4">
        <v>0</v>
      </c>
      <c r="H52" s="3">
        <v>0</v>
      </c>
      <c r="I52" s="3">
        <v>0</v>
      </c>
      <c r="J52" s="4">
        <f t="shared" si="0"/>
        <v>93600000</v>
      </c>
      <c r="K52" s="5">
        <v>37591</v>
      </c>
      <c r="L52" s="54" t="s">
        <v>94</v>
      </c>
      <c r="M52" s="54"/>
    </row>
    <row r="53" spans="1:13" x14ac:dyDescent="0.25">
      <c r="A53" s="11">
        <v>45</v>
      </c>
      <c r="B53" s="3">
        <v>1933318</v>
      </c>
      <c r="C53" s="53" t="s">
        <v>100</v>
      </c>
      <c r="D53" s="53"/>
      <c r="E53" s="53"/>
      <c r="F53" s="4">
        <v>61100000</v>
      </c>
      <c r="G53" s="4">
        <v>0</v>
      </c>
      <c r="H53" s="3">
        <v>200000</v>
      </c>
      <c r="I53" s="3">
        <v>0</v>
      </c>
      <c r="J53" s="4">
        <f t="shared" si="0"/>
        <v>61300000</v>
      </c>
      <c r="K53" s="5">
        <v>42850</v>
      </c>
      <c r="L53" s="54" t="s">
        <v>177</v>
      </c>
      <c r="M53" s="54"/>
    </row>
    <row r="54" spans="1:13" x14ac:dyDescent="0.25">
      <c r="A54" s="11">
        <v>46</v>
      </c>
      <c r="B54" s="3">
        <v>1633642</v>
      </c>
      <c r="C54" s="53" t="s">
        <v>229</v>
      </c>
      <c r="D54" s="53"/>
      <c r="E54" s="53"/>
      <c r="F54" s="4">
        <v>19066667</v>
      </c>
      <c r="G54" s="4">
        <v>2109250</v>
      </c>
      <c r="H54" s="3">
        <v>4000000</v>
      </c>
      <c r="I54" s="3">
        <v>0</v>
      </c>
      <c r="J54" s="4">
        <f t="shared" ref="J54" si="7">+F54+G54+H54+I54</f>
        <v>25175917</v>
      </c>
      <c r="K54" s="5">
        <v>44866</v>
      </c>
      <c r="L54" s="54" t="s">
        <v>94</v>
      </c>
      <c r="M54" s="54"/>
    </row>
    <row r="55" spans="1:13" x14ac:dyDescent="0.25">
      <c r="A55" s="11">
        <v>47</v>
      </c>
      <c r="B55" s="3">
        <v>1527457</v>
      </c>
      <c r="C55" s="53" t="s">
        <v>43</v>
      </c>
      <c r="D55" s="53"/>
      <c r="E55" s="53"/>
      <c r="F55" s="4">
        <v>29761212</v>
      </c>
      <c r="G55" s="4">
        <v>0</v>
      </c>
      <c r="H55" s="3">
        <v>0</v>
      </c>
      <c r="I55" s="3">
        <v>0</v>
      </c>
      <c r="J55" s="4">
        <f t="shared" si="0"/>
        <v>29761212</v>
      </c>
      <c r="K55" s="5">
        <v>41000</v>
      </c>
      <c r="L55" s="54" t="s">
        <v>177</v>
      </c>
      <c r="M55" s="54"/>
    </row>
    <row r="56" spans="1:13" x14ac:dyDescent="0.25">
      <c r="A56" s="11">
        <v>48</v>
      </c>
      <c r="B56" s="3">
        <v>5188554</v>
      </c>
      <c r="C56" s="53" t="s">
        <v>185</v>
      </c>
      <c r="D56" s="53"/>
      <c r="E56" s="53"/>
      <c r="F56" s="4">
        <v>22533333</v>
      </c>
      <c r="G56" s="4">
        <v>0</v>
      </c>
      <c r="H56" s="3">
        <v>0</v>
      </c>
      <c r="I56" s="3">
        <v>0</v>
      </c>
      <c r="J56" s="4">
        <f t="shared" ref="J56" si="8">+F56+G56+H56+I56</f>
        <v>22533333</v>
      </c>
      <c r="K56" s="5">
        <v>43739</v>
      </c>
      <c r="L56" s="54" t="s">
        <v>233</v>
      </c>
      <c r="M56" s="54"/>
    </row>
    <row r="57" spans="1:13" x14ac:dyDescent="0.25">
      <c r="A57" s="11">
        <v>49</v>
      </c>
      <c r="B57" s="3">
        <v>3626377</v>
      </c>
      <c r="C57" s="53" t="s">
        <v>44</v>
      </c>
      <c r="D57" s="53"/>
      <c r="E57" s="53"/>
      <c r="F57" s="4">
        <v>32500000</v>
      </c>
      <c r="G57" s="4">
        <v>0</v>
      </c>
      <c r="H57" s="3">
        <v>0</v>
      </c>
      <c r="I57" s="3">
        <v>0</v>
      </c>
      <c r="J57" s="4">
        <f t="shared" si="0"/>
        <v>32500000</v>
      </c>
      <c r="K57" s="5">
        <v>39845</v>
      </c>
      <c r="L57" s="54" t="s">
        <v>235</v>
      </c>
      <c r="M57" s="54"/>
    </row>
    <row r="58" spans="1:13" x14ac:dyDescent="0.25">
      <c r="A58" s="11">
        <v>50</v>
      </c>
      <c r="B58" s="3">
        <v>3991858</v>
      </c>
      <c r="C58" s="53" t="s">
        <v>183</v>
      </c>
      <c r="D58" s="53"/>
      <c r="E58" s="53"/>
      <c r="F58" s="4">
        <v>65000000</v>
      </c>
      <c r="G58" s="4">
        <v>16848000</v>
      </c>
      <c r="H58" s="3">
        <v>0</v>
      </c>
      <c r="I58" s="3">
        <v>0</v>
      </c>
      <c r="J58" s="4">
        <f t="shared" ref="J58" si="9">+F58+G58+H58+I58</f>
        <v>81848000</v>
      </c>
      <c r="K58" s="5">
        <v>43617</v>
      </c>
      <c r="L58" s="54" t="s">
        <v>94</v>
      </c>
      <c r="M58" s="54"/>
    </row>
    <row r="59" spans="1:13" x14ac:dyDescent="0.25">
      <c r="A59" s="11">
        <v>51</v>
      </c>
      <c r="B59" s="3">
        <v>3920649</v>
      </c>
      <c r="C59" s="53" t="s">
        <v>138</v>
      </c>
      <c r="D59" s="53"/>
      <c r="E59" s="53"/>
      <c r="F59" s="4">
        <v>41600000</v>
      </c>
      <c r="G59" s="4">
        <v>0</v>
      </c>
      <c r="H59" s="3">
        <v>0</v>
      </c>
      <c r="I59" s="3">
        <v>0</v>
      </c>
      <c r="J59" s="4">
        <f>+F59+G59+H59+I59</f>
        <v>41600000</v>
      </c>
      <c r="K59" s="5">
        <v>43282</v>
      </c>
      <c r="L59" s="54" t="s">
        <v>94</v>
      </c>
      <c r="M59" s="54"/>
    </row>
    <row r="60" spans="1:13" x14ac:dyDescent="0.25">
      <c r="A60" s="11">
        <v>52</v>
      </c>
      <c r="B60" s="3">
        <v>1124523</v>
      </c>
      <c r="C60" s="53" t="s">
        <v>45</v>
      </c>
      <c r="D60" s="53"/>
      <c r="E60" s="53"/>
      <c r="F60" s="4">
        <v>36400000</v>
      </c>
      <c r="G60" s="4">
        <v>0</v>
      </c>
      <c r="H60" s="3">
        <v>0</v>
      </c>
      <c r="I60" s="3">
        <v>0</v>
      </c>
      <c r="J60" s="4">
        <f t="shared" si="0"/>
        <v>36400000</v>
      </c>
      <c r="K60" s="5">
        <v>37803</v>
      </c>
      <c r="L60" s="54" t="s">
        <v>94</v>
      </c>
      <c r="M60" s="54"/>
    </row>
    <row r="61" spans="1:13" x14ac:dyDescent="0.25">
      <c r="A61" s="11">
        <v>53</v>
      </c>
      <c r="B61" s="3">
        <v>4490760</v>
      </c>
      <c r="C61" s="53" t="s">
        <v>137</v>
      </c>
      <c r="D61" s="53"/>
      <c r="E61" s="53"/>
      <c r="F61" s="4">
        <v>44200000</v>
      </c>
      <c r="G61" s="4">
        <v>0</v>
      </c>
      <c r="H61" s="3">
        <v>0</v>
      </c>
      <c r="I61" s="3">
        <v>0</v>
      </c>
      <c r="J61" s="4">
        <f t="shared" ref="J61" si="10">+F61+G61+H61+I61</f>
        <v>44200000</v>
      </c>
      <c r="K61" s="5">
        <v>43252</v>
      </c>
      <c r="L61" s="54" t="s">
        <v>94</v>
      </c>
      <c r="M61" s="54"/>
    </row>
    <row r="62" spans="1:13" x14ac:dyDescent="0.25">
      <c r="A62" s="11">
        <v>54</v>
      </c>
      <c r="B62" s="3">
        <v>3673695</v>
      </c>
      <c r="C62" s="53" t="s">
        <v>135</v>
      </c>
      <c r="D62" s="53"/>
      <c r="E62" s="53"/>
      <c r="F62" s="4">
        <v>74750000</v>
      </c>
      <c r="G62" s="4">
        <v>0</v>
      </c>
      <c r="H62" s="3">
        <v>1900000</v>
      </c>
      <c r="I62" s="3">
        <v>0</v>
      </c>
      <c r="J62" s="4">
        <f t="shared" si="0"/>
        <v>76650000</v>
      </c>
      <c r="K62" s="5">
        <v>44531</v>
      </c>
      <c r="L62" s="54" t="s">
        <v>235</v>
      </c>
      <c r="M62" s="54"/>
    </row>
    <row r="63" spans="1:13" x14ac:dyDescent="0.25">
      <c r="A63" s="11">
        <v>55</v>
      </c>
      <c r="B63" s="3">
        <v>3226617</v>
      </c>
      <c r="C63" s="53" t="s">
        <v>98</v>
      </c>
      <c r="D63" s="53"/>
      <c r="E63" s="53"/>
      <c r="F63" s="4">
        <v>214500000</v>
      </c>
      <c r="G63" s="4">
        <v>31774363</v>
      </c>
      <c r="H63" s="3">
        <v>0</v>
      </c>
      <c r="I63" s="3">
        <v>0</v>
      </c>
      <c r="J63" s="4">
        <f t="shared" si="0"/>
        <v>246274363</v>
      </c>
      <c r="K63" s="5">
        <v>42675</v>
      </c>
      <c r="L63" s="54" t="s">
        <v>233</v>
      </c>
      <c r="M63" s="54"/>
    </row>
    <row r="64" spans="1:13" x14ac:dyDescent="0.25">
      <c r="A64" s="11">
        <v>56</v>
      </c>
      <c r="B64" s="3">
        <v>3212664</v>
      </c>
      <c r="C64" s="53" t="s">
        <v>178</v>
      </c>
      <c r="D64" s="53"/>
      <c r="E64" s="53"/>
      <c r="F64" s="4">
        <v>36400000</v>
      </c>
      <c r="G64" s="4">
        <v>0</v>
      </c>
      <c r="H64" s="3">
        <v>0</v>
      </c>
      <c r="I64" s="3">
        <v>0</v>
      </c>
      <c r="J64" s="4">
        <f t="shared" si="0"/>
        <v>36400000</v>
      </c>
      <c r="K64" s="5">
        <v>43466</v>
      </c>
      <c r="L64" s="54" t="s">
        <v>94</v>
      </c>
      <c r="M64" s="54"/>
    </row>
    <row r="65" spans="1:13" x14ac:dyDescent="0.25">
      <c r="A65" s="11">
        <v>57</v>
      </c>
      <c r="B65" s="3">
        <v>3379000</v>
      </c>
      <c r="C65" s="53" t="s">
        <v>231</v>
      </c>
      <c r="D65" s="53"/>
      <c r="E65" s="53"/>
      <c r="F65" s="4">
        <v>0</v>
      </c>
      <c r="G65" s="4">
        <v>4929600</v>
      </c>
      <c r="H65" s="3">
        <v>9500000</v>
      </c>
      <c r="I65" s="3">
        <v>0</v>
      </c>
      <c r="J65" s="4">
        <f t="shared" ref="J65:J67" si="11">+F65+G65+H65+I65</f>
        <v>14429600</v>
      </c>
      <c r="K65" s="5">
        <v>44840</v>
      </c>
      <c r="L65" s="54" t="s">
        <v>177</v>
      </c>
      <c r="M65" s="54"/>
    </row>
    <row r="66" spans="1:13" s="12" customFormat="1" x14ac:dyDescent="0.25">
      <c r="A66" s="11">
        <v>58</v>
      </c>
      <c r="B66" s="8">
        <v>1445041</v>
      </c>
      <c r="C66" s="53" t="s">
        <v>176</v>
      </c>
      <c r="D66" s="53"/>
      <c r="E66" s="53"/>
      <c r="F66" s="4">
        <v>0</v>
      </c>
      <c r="G66" s="4">
        <v>0</v>
      </c>
      <c r="H66" s="3">
        <v>15200000</v>
      </c>
      <c r="I66" s="3">
        <v>0</v>
      </c>
      <c r="J66" s="4">
        <f t="shared" ref="J66" si="12">+F66+G66+H66+I66</f>
        <v>15200000</v>
      </c>
      <c r="K66" s="5">
        <v>43862</v>
      </c>
      <c r="L66" s="54" t="s">
        <v>234</v>
      </c>
      <c r="M66" s="54"/>
    </row>
    <row r="67" spans="1:13" x14ac:dyDescent="0.25">
      <c r="A67" s="11">
        <v>59</v>
      </c>
      <c r="B67" s="3">
        <v>2991524</v>
      </c>
      <c r="C67" s="53" t="s">
        <v>116</v>
      </c>
      <c r="D67" s="53"/>
      <c r="E67" s="53"/>
      <c r="F67" s="4">
        <v>15600000</v>
      </c>
      <c r="G67" s="4">
        <v>0</v>
      </c>
      <c r="H67" s="3">
        <v>0</v>
      </c>
      <c r="I67" s="3">
        <v>0</v>
      </c>
      <c r="J67" s="4">
        <f t="shared" si="11"/>
        <v>15600000</v>
      </c>
      <c r="K67" s="5">
        <v>44743</v>
      </c>
      <c r="L67" s="54" t="s">
        <v>94</v>
      </c>
      <c r="M67" s="54"/>
    </row>
    <row r="68" spans="1:13" x14ac:dyDescent="0.25">
      <c r="A68" s="11">
        <v>60</v>
      </c>
      <c r="B68" s="3">
        <v>3446555</v>
      </c>
      <c r="C68" s="53" t="s">
        <v>46</v>
      </c>
      <c r="D68" s="53"/>
      <c r="E68" s="53"/>
      <c r="F68" s="4">
        <v>52000000</v>
      </c>
      <c r="G68" s="4">
        <v>0</v>
      </c>
      <c r="H68" s="3">
        <v>800000</v>
      </c>
      <c r="I68" s="3">
        <v>0</v>
      </c>
      <c r="J68" s="4">
        <f t="shared" si="0"/>
        <v>52800000</v>
      </c>
      <c r="K68" s="5">
        <v>41000</v>
      </c>
      <c r="L68" s="54" t="s">
        <v>94</v>
      </c>
      <c r="M68" s="54"/>
    </row>
    <row r="69" spans="1:13" x14ac:dyDescent="0.25">
      <c r="A69" s="11">
        <v>61</v>
      </c>
      <c r="B69" s="3">
        <v>3700653</v>
      </c>
      <c r="C69" s="53" t="s">
        <v>47</v>
      </c>
      <c r="D69" s="53"/>
      <c r="E69" s="53"/>
      <c r="F69" s="4">
        <v>49400000</v>
      </c>
      <c r="G69" s="4">
        <v>0</v>
      </c>
      <c r="H69" s="3">
        <v>2000000</v>
      </c>
      <c r="I69" s="3">
        <v>0</v>
      </c>
      <c r="J69" s="4">
        <f t="shared" si="0"/>
        <v>51400000</v>
      </c>
      <c r="K69" s="5">
        <v>38869</v>
      </c>
      <c r="L69" s="54" t="s">
        <v>94</v>
      </c>
      <c r="M69" s="54"/>
    </row>
    <row r="70" spans="1:13" x14ac:dyDescent="0.25">
      <c r="A70" s="11">
        <v>62</v>
      </c>
      <c r="B70" s="3">
        <v>1686620</v>
      </c>
      <c r="C70" s="53" t="s">
        <v>48</v>
      </c>
      <c r="D70" s="53"/>
      <c r="E70" s="53"/>
      <c r="F70" s="4">
        <v>78000000</v>
      </c>
      <c r="G70" s="4">
        <v>0</v>
      </c>
      <c r="H70" s="3">
        <v>0</v>
      </c>
      <c r="I70" s="3">
        <v>0</v>
      </c>
      <c r="J70" s="4">
        <f t="shared" si="0"/>
        <v>78000000</v>
      </c>
      <c r="K70" s="5">
        <v>37623</v>
      </c>
      <c r="L70" s="54" t="s">
        <v>177</v>
      </c>
      <c r="M70" s="54"/>
    </row>
    <row r="71" spans="1:13" x14ac:dyDescent="0.25">
      <c r="A71" s="11">
        <v>63</v>
      </c>
      <c r="B71" s="3">
        <v>1950082</v>
      </c>
      <c r="C71" s="53" t="s">
        <v>49</v>
      </c>
      <c r="D71" s="53"/>
      <c r="E71" s="53"/>
      <c r="F71" s="4">
        <v>66300000</v>
      </c>
      <c r="G71" s="4">
        <v>0</v>
      </c>
      <c r="H71" s="3">
        <v>0</v>
      </c>
      <c r="I71" s="3">
        <v>0</v>
      </c>
      <c r="J71" s="4">
        <f t="shared" si="0"/>
        <v>66300000</v>
      </c>
      <c r="K71" s="5">
        <v>37803</v>
      </c>
      <c r="L71" s="54" t="s">
        <v>177</v>
      </c>
      <c r="M71" s="54"/>
    </row>
    <row r="72" spans="1:13" x14ac:dyDescent="0.25">
      <c r="A72" s="11">
        <v>64</v>
      </c>
      <c r="B72" s="3">
        <v>5835524</v>
      </c>
      <c r="C72" s="53" t="s">
        <v>282</v>
      </c>
      <c r="D72" s="53"/>
      <c r="E72" s="53"/>
      <c r="F72" s="4">
        <v>58500000</v>
      </c>
      <c r="G72" s="4">
        <v>0</v>
      </c>
      <c r="H72" s="3">
        <v>0</v>
      </c>
      <c r="I72" s="3">
        <v>0</v>
      </c>
      <c r="J72" s="4">
        <f t="shared" ref="J72" si="13">+F72+G72+H72+I72</f>
        <v>58500000</v>
      </c>
      <c r="K72" s="5">
        <v>44562</v>
      </c>
      <c r="L72" s="54" t="s">
        <v>235</v>
      </c>
      <c r="M72" s="54"/>
    </row>
    <row r="73" spans="1:13" x14ac:dyDescent="0.25">
      <c r="A73" s="11">
        <v>65</v>
      </c>
      <c r="B73" s="3">
        <v>4717068</v>
      </c>
      <c r="C73" s="53" t="s">
        <v>50</v>
      </c>
      <c r="D73" s="53"/>
      <c r="E73" s="53"/>
      <c r="F73" s="4">
        <v>62400000</v>
      </c>
      <c r="G73" s="4">
        <v>0</v>
      </c>
      <c r="H73" s="3">
        <v>0</v>
      </c>
      <c r="I73" s="3">
        <v>0</v>
      </c>
      <c r="J73" s="4">
        <f t="shared" si="0"/>
        <v>62400000</v>
      </c>
      <c r="K73" s="5">
        <v>41000</v>
      </c>
      <c r="L73" s="54" t="s">
        <v>95</v>
      </c>
      <c r="M73" s="54"/>
    </row>
    <row r="74" spans="1:13" x14ac:dyDescent="0.25">
      <c r="A74" s="11">
        <v>66</v>
      </c>
      <c r="B74" s="3">
        <v>3383017</v>
      </c>
      <c r="C74" s="53" t="s">
        <v>51</v>
      </c>
      <c r="D74" s="53"/>
      <c r="E74" s="53"/>
      <c r="F74" s="4">
        <v>114400000</v>
      </c>
      <c r="G74" s="4">
        <v>0</v>
      </c>
      <c r="H74" s="3">
        <v>11100000</v>
      </c>
      <c r="I74" s="3">
        <v>0</v>
      </c>
      <c r="J74" s="4">
        <f t="shared" si="0"/>
        <v>125500000</v>
      </c>
      <c r="K74" s="5">
        <v>40483</v>
      </c>
      <c r="L74" s="54" t="s">
        <v>94</v>
      </c>
      <c r="M74" s="54"/>
    </row>
    <row r="75" spans="1:13" x14ac:dyDescent="0.25">
      <c r="A75" s="11">
        <v>67</v>
      </c>
      <c r="B75" s="3">
        <v>847876</v>
      </c>
      <c r="C75" s="53" t="s">
        <v>52</v>
      </c>
      <c r="D75" s="53"/>
      <c r="E75" s="53"/>
      <c r="F75" s="4">
        <v>54600000</v>
      </c>
      <c r="G75" s="4">
        <v>0</v>
      </c>
      <c r="H75" s="3">
        <v>0</v>
      </c>
      <c r="I75" s="3">
        <v>0</v>
      </c>
      <c r="J75" s="4">
        <f t="shared" si="0"/>
        <v>54600000</v>
      </c>
      <c r="K75" s="5">
        <v>39965</v>
      </c>
      <c r="L75" s="54" t="s">
        <v>94</v>
      </c>
      <c r="M75" s="54"/>
    </row>
    <row r="76" spans="1:13" x14ac:dyDescent="0.25">
      <c r="A76" s="11">
        <v>68</v>
      </c>
      <c r="B76" s="3">
        <v>2863241</v>
      </c>
      <c r="C76" s="53" t="s">
        <v>53</v>
      </c>
      <c r="D76" s="53"/>
      <c r="E76" s="53"/>
      <c r="F76" s="4">
        <v>104000000</v>
      </c>
      <c r="G76" s="4">
        <v>3585833</v>
      </c>
      <c r="H76" s="3">
        <v>4100000</v>
      </c>
      <c r="I76" s="3">
        <v>0</v>
      </c>
      <c r="J76" s="4">
        <f t="shared" si="0"/>
        <v>111685833</v>
      </c>
      <c r="K76" s="5">
        <v>39083</v>
      </c>
      <c r="L76" s="54" t="s">
        <v>94</v>
      </c>
      <c r="M76" s="54"/>
    </row>
    <row r="77" spans="1:13" x14ac:dyDescent="0.25">
      <c r="A77" s="11">
        <v>69</v>
      </c>
      <c r="B77" s="3">
        <v>1437950</v>
      </c>
      <c r="C77" s="53" t="s">
        <v>54</v>
      </c>
      <c r="D77" s="53"/>
      <c r="E77" s="53"/>
      <c r="F77" s="4">
        <v>31200000</v>
      </c>
      <c r="G77" s="4">
        <v>0</v>
      </c>
      <c r="H77" s="3">
        <v>1500000</v>
      </c>
      <c r="I77" s="3">
        <v>0</v>
      </c>
      <c r="J77" s="4">
        <f t="shared" si="0"/>
        <v>32700000</v>
      </c>
      <c r="K77" s="5">
        <v>41000</v>
      </c>
      <c r="L77" s="54" t="s">
        <v>94</v>
      </c>
      <c r="M77" s="54"/>
    </row>
    <row r="78" spans="1:13" x14ac:dyDescent="0.25">
      <c r="A78" s="11">
        <v>70</v>
      </c>
      <c r="B78" s="3">
        <v>3588574</v>
      </c>
      <c r="C78" s="53" t="s">
        <v>200</v>
      </c>
      <c r="D78" s="53"/>
      <c r="E78" s="53"/>
      <c r="F78" s="4">
        <v>33800000</v>
      </c>
      <c r="G78" s="4">
        <v>0</v>
      </c>
      <c r="H78" s="3">
        <v>1800000</v>
      </c>
      <c r="I78" s="3">
        <v>0</v>
      </c>
      <c r="J78" s="4">
        <f t="shared" ref="J78" si="14">+F78+G78+H78+I78</f>
        <v>35600000</v>
      </c>
      <c r="K78" s="5">
        <v>44455</v>
      </c>
      <c r="L78" s="54" t="s">
        <v>94</v>
      </c>
      <c r="M78" s="54"/>
    </row>
    <row r="79" spans="1:13" x14ac:dyDescent="0.25">
      <c r="A79" s="11">
        <v>71</v>
      </c>
      <c r="B79" s="3">
        <v>930741</v>
      </c>
      <c r="C79" s="53" t="s">
        <v>55</v>
      </c>
      <c r="D79" s="53"/>
      <c r="E79" s="53"/>
      <c r="F79" s="4">
        <v>57200000</v>
      </c>
      <c r="G79" s="4">
        <v>0</v>
      </c>
      <c r="H79" s="3">
        <v>0</v>
      </c>
      <c r="I79" s="3">
        <v>0</v>
      </c>
      <c r="J79" s="4">
        <f t="shared" ref="J79:J137" si="15">+F79+G79+H79+I79</f>
        <v>57200000</v>
      </c>
      <c r="K79" s="5">
        <v>39539</v>
      </c>
      <c r="L79" s="54" t="s">
        <v>94</v>
      </c>
      <c r="M79" s="54"/>
    </row>
    <row r="80" spans="1:13" x14ac:dyDescent="0.25">
      <c r="A80" s="11">
        <v>72</v>
      </c>
      <c r="B80" s="3">
        <v>5674205</v>
      </c>
      <c r="C80" s="53" t="s">
        <v>194</v>
      </c>
      <c r="D80" s="53"/>
      <c r="E80" s="53"/>
      <c r="F80" s="4">
        <v>41600000</v>
      </c>
      <c r="G80" s="4">
        <v>0</v>
      </c>
      <c r="H80" s="3">
        <v>0</v>
      </c>
      <c r="I80" s="3">
        <v>0</v>
      </c>
      <c r="J80" s="4">
        <f t="shared" ref="J80" si="16">+F80+G80+H80+I80</f>
        <v>41600000</v>
      </c>
      <c r="K80" s="5">
        <v>44835</v>
      </c>
      <c r="L80" s="54" t="s">
        <v>177</v>
      </c>
      <c r="M80" s="54"/>
    </row>
    <row r="81" spans="1:13" x14ac:dyDescent="0.25">
      <c r="A81" s="11">
        <v>73</v>
      </c>
      <c r="B81" s="3">
        <v>4365535</v>
      </c>
      <c r="C81" s="53" t="s">
        <v>130</v>
      </c>
      <c r="D81" s="53"/>
      <c r="E81" s="53"/>
      <c r="F81" s="4">
        <v>39866667</v>
      </c>
      <c r="G81" s="4">
        <v>0</v>
      </c>
      <c r="H81" s="3">
        <v>1700000</v>
      </c>
      <c r="I81" s="3">
        <v>0</v>
      </c>
      <c r="J81" s="4">
        <f t="shared" si="15"/>
        <v>41566667</v>
      </c>
      <c r="K81" s="5">
        <v>43252</v>
      </c>
      <c r="L81" s="54" t="s">
        <v>94</v>
      </c>
      <c r="M81" s="54"/>
    </row>
    <row r="82" spans="1:13" x14ac:dyDescent="0.25">
      <c r="A82" s="11">
        <v>74</v>
      </c>
      <c r="B82" s="3">
        <v>3196307</v>
      </c>
      <c r="C82" s="53" t="s">
        <v>56</v>
      </c>
      <c r="D82" s="53"/>
      <c r="E82" s="53"/>
      <c r="F82" s="4">
        <v>78000000</v>
      </c>
      <c r="G82" s="4">
        <v>0</v>
      </c>
      <c r="H82" s="3">
        <v>2200000</v>
      </c>
      <c r="I82" s="3">
        <v>0</v>
      </c>
      <c r="J82" s="4">
        <f t="shared" si="15"/>
        <v>80200000</v>
      </c>
      <c r="K82" s="5">
        <v>38628</v>
      </c>
      <c r="L82" s="54" t="s">
        <v>94</v>
      </c>
      <c r="M82" s="54"/>
    </row>
    <row r="83" spans="1:13" x14ac:dyDescent="0.25">
      <c r="A83" s="11">
        <v>75</v>
      </c>
      <c r="B83" s="3">
        <v>3537340</v>
      </c>
      <c r="C83" s="53" t="s">
        <v>57</v>
      </c>
      <c r="D83" s="53"/>
      <c r="E83" s="53"/>
      <c r="F83" s="4">
        <v>78000000</v>
      </c>
      <c r="G83" s="4">
        <v>0</v>
      </c>
      <c r="H83" s="3">
        <v>0</v>
      </c>
      <c r="I83" s="3">
        <v>0</v>
      </c>
      <c r="J83" s="4">
        <f t="shared" si="15"/>
        <v>78000000</v>
      </c>
      <c r="K83" s="5">
        <v>37591</v>
      </c>
      <c r="L83" s="54" t="s">
        <v>177</v>
      </c>
      <c r="M83" s="54"/>
    </row>
    <row r="84" spans="1:13" x14ac:dyDescent="0.25">
      <c r="A84" s="11">
        <v>76</v>
      </c>
      <c r="B84" s="3">
        <v>3846969</v>
      </c>
      <c r="C84" s="53" t="s">
        <v>58</v>
      </c>
      <c r="D84" s="53"/>
      <c r="E84" s="53"/>
      <c r="F84" s="4">
        <v>55900000</v>
      </c>
      <c r="G84" s="4">
        <v>0</v>
      </c>
      <c r="H84" s="3">
        <v>1200000</v>
      </c>
      <c r="I84" s="3">
        <v>0</v>
      </c>
      <c r="J84" s="4">
        <f t="shared" si="15"/>
        <v>57100000</v>
      </c>
      <c r="K84" s="5">
        <v>37803</v>
      </c>
      <c r="L84" s="54" t="s">
        <v>94</v>
      </c>
      <c r="M84" s="54"/>
    </row>
    <row r="85" spans="1:13" x14ac:dyDescent="0.25">
      <c r="A85" s="11">
        <v>77</v>
      </c>
      <c r="B85" s="3">
        <v>3009085</v>
      </c>
      <c r="C85" s="53" t="s">
        <v>59</v>
      </c>
      <c r="D85" s="53"/>
      <c r="E85" s="53"/>
      <c r="F85" s="4">
        <v>78000000</v>
      </c>
      <c r="G85" s="4">
        <v>0</v>
      </c>
      <c r="H85" s="3">
        <v>5380000</v>
      </c>
      <c r="I85" s="3">
        <v>0</v>
      </c>
      <c r="J85" s="4">
        <f t="shared" ref="J85" si="17">+F85+G85+H85+I85</f>
        <v>83380000</v>
      </c>
      <c r="K85" s="5">
        <v>39995</v>
      </c>
      <c r="L85" s="54" t="s">
        <v>94</v>
      </c>
      <c r="M85" s="54"/>
    </row>
    <row r="86" spans="1:13" x14ac:dyDescent="0.25">
      <c r="A86" s="11">
        <v>78</v>
      </c>
      <c r="B86" s="3">
        <v>4617514</v>
      </c>
      <c r="C86" s="53" t="s">
        <v>230</v>
      </c>
      <c r="D86" s="53"/>
      <c r="E86" s="53"/>
      <c r="F86" s="4">
        <v>0</v>
      </c>
      <c r="G86" s="4">
        <v>5135000</v>
      </c>
      <c r="H86" s="3">
        <v>9500000</v>
      </c>
      <c r="I86" s="3">
        <v>0</v>
      </c>
      <c r="J86" s="4">
        <f t="shared" si="15"/>
        <v>14635000</v>
      </c>
      <c r="K86" s="5">
        <v>44840</v>
      </c>
      <c r="L86" s="54" t="s">
        <v>177</v>
      </c>
      <c r="M86" s="54"/>
    </row>
    <row r="87" spans="1:13" x14ac:dyDescent="0.25">
      <c r="A87" s="11">
        <v>79</v>
      </c>
      <c r="B87" s="3">
        <v>2932636</v>
      </c>
      <c r="C87" s="53" t="s">
        <v>60</v>
      </c>
      <c r="D87" s="53"/>
      <c r="E87" s="53"/>
      <c r="F87" s="4">
        <v>53300000</v>
      </c>
      <c r="G87" s="4">
        <v>0</v>
      </c>
      <c r="H87" s="3">
        <v>0</v>
      </c>
      <c r="I87" s="3">
        <v>0</v>
      </c>
      <c r="J87" s="4">
        <f t="shared" si="15"/>
        <v>53300000</v>
      </c>
      <c r="K87" s="5">
        <v>38534</v>
      </c>
      <c r="L87" s="54" t="s">
        <v>94</v>
      </c>
      <c r="M87" s="54"/>
    </row>
    <row r="88" spans="1:13" x14ac:dyDescent="0.25">
      <c r="A88" s="11">
        <v>80</v>
      </c>
      <c r="B88" s="3">
        <v>3487594</v>
      </c>
      <c r="C88" s="53" t="s">
        <v>61</v>
      </c>
      <c r="D88" s="53"/>
      <c r="E88" s="53"/>
      <c r="F88" s="4">
        <v>78000000</v>
      </c>
      <c r="G88" s="4">
        <v>0</v>
      </c>
      <c r="H88" s="3">
        <v>7400000</v>
      </c>
      <c r="I88" s="3">
        <v>3169836</v>
      </c>
      <c r="J88" s="4">
        <f t="shared" si="15"/>
        <v>88569836</v>
      </c>
      <c r="K88" s="5">
        <v>41214</v>
      </c>
      <c r="L88" s="54" t="s">
        <v>94</v>
      </c>
      <c r="M88" s="54"/>
    </row>
    <row r="89" spans="1:13" s="12" customFormat="1" x14ac:dyDescent="0.25">
      <c r="A89" s="11">
        <v>81</v>
      </c>
      <c r="B89" s="8">
        <v>1476411</v>
      </c>
      <c r="C89" s="57" t="s">
        <v>62</v>
      </c>
      <c r="D89" s="57"/>
      <c r="E89" s="57"/>
      <c r="F89" s="4">
        <v>48100000</v>
      </c>
      <c r="G89" s="4">
        <v>0</v>
      </c>
      <c r="H89" s="3">
        <v>0</v>
      </c>
      <c r="I89" s="3">
        <v>0</v>
      </c>
      <c r="J89" s="4">
        <f t="shared" ref="J89" si="18">+F89+G89+H89+I89</f>
        <v>48100000</v>
      </c>
      <c r="K89" s="5">
        <v>37865</v>
      </c>
      <c r="L89" s="54" t="s">
        <v>95</v>
      </c>
      <c r="M89" s="54"/>
    </row>
    <row r="90" spans="1:13" x14ac:dyDescent="0.25">
      <c r="A90" s="11">
        <v>82</v>
      </c>
      <c r="B90" s="3">
        <v>1242683</v>
      </c>
      <c r="C90" s="57" t="s">
        <v>192</v>
      </c>
      <c r="D90" s="57"/>
      <c r="E90" s="57"/>
      <c r="F90" s="4">
        <v>41600000</v>
      </c>
      <c r="G90" s="4">
        <v>0</v>
      </c>
      <c r="H90" s="3">
        <v>5000000</v>
      </c>
      <c r="I90" s="3">
        <v>0</v>
      </c>
      <c r="J90" s="4">
        <f t="shared" si="15"/>
        <v>46600000</v>
      </c>
      <c r="K90" s="5">
        <v>44835</v>
      </c>
      <c r="L90" s="54" t="s">
        <v>94</v>
      </c>
      <c r="M90" s="54"/>
    </row>
    <row r="91" spans="1:13" x14ac:dyDescent="0.25">
      <c r="A91" s="11">
        <v>83</v>
      </c>
      <c r="B91" s="3">
        <v>3761515</v>
      </c>
      <c r="C91" s="53" t="s">
        <v>103</v>
      </c>
      <c r="D91" s="53"/>
      <c r="E91" s="53"/>
      <c r="F91" s="4">
        <v>39000000</v>
      </c>
      <c r="G91" s="4">
        <v>0</v>
      </c>
      <c r="H91" s="3">
        <v>0</v>
      </c>
      <c r="I91" s="3">
        <v>0</v>
      </c>
      <c r="J91" s="4">
        <f t="shared" si="15"/>
        <v>39000000</v>
      </c>
      <c r="K91" s="5">
        <v>42902</v>
      </c>
      <c r="L91" s="54" t="s">
        <v>94</v>
      </c>
      <c r="M91" s="54"/>
    </row>
    <row r="92" spans="1:13" x14ac:dyDescent="0.25">
      <c r="A92" s="11">
        <v>84</v>
      </c>
      <c r="B92" s="3">
        <v>800606</v>
      </c>
      <c r="C92" s="53" t="s">
        <v>63</v>
      </c>
      <c r="D92" s="53"/>
      <c r="E92" s="53"/>
      <c r="F92" s="4">
        <v>55900000</v>
      </c>
      <c r="G92" s="4">
        <v>0</v>
      </c>
      <c r="H92" s="3">
        <v>0</v>
      </c>
      <c r="I92" s="3">
        <v>0</v>
      </c>
      <c r="J92" s="4">
        <f t="shared" si="15"/>
        <v>55900000</v>
      </c>
      <c r="K92" s="5">
        <v>38261</v>
      </c>
      <c r="L92" s="54" t="s">
        <v>94</v>
      </c>
      <c r="M92" s="54"/>
    </row>
    <row r="93" spans="1:13" x14ac:dyDescent="0.25">
      <c r="A93" s="11">
        <v>85</v>
      </c>
      <c r="B93" s="3">
        <v>3904997</v>
      </c>
      <c r="C93" s="53" t="s">
        <v>104</v>
      </c>
      <c r="D93" s="53"/>
      <c r="E93" s="53"/>
      <c r="F93" s="4">
        <v>86666667</v>
      </c>
      <c r="G93" s="4">
        <v>14976000</v>
      </c>
      <c r="H93" s="3">
        <v>9500000</v>
      </c>
      <c r="I93" s="3">
        <v>1761020</v>
      </c>
      <c r="J93" s="4">
        <f t="shared" si="15"/>
        <v>112903687</v>
      </c>
      <c r="K93" s="5">
        <v>43018</v>
      </c>
      <c r="L93" s="54" t="s">
        <v>233</v>
      </c>
      <c r="M93" s="54"/>
    </row>
    <row r="94" spans="1:13" x14ac:dyDescent="0.25">
      <c r="A94" s="11">
        <v>86</v>
      </c>
      <c r="B94" s="3">
        <v>4265801</v>
      </c>
      <c r="C94" s="53" t="s">
        <v>64</v>
      </c>
      <c r="D94" s="53"/>
      <c r="E94" s="53"/>
      <c r="F94" s="4">
        <v>39000000</v>
      </c>
      <c r="G94" s="4">
        <v>0</v>
      </c>
      <c r="H94" s="3">
        <v>0</v>
      </c>
      <c r="I94" s="3">
        <v>0</v>
      </c>
      <c r="J94" s="4">
        <f t="shared" si="15"/>
        <v>39000000</v>
      </c>
      <c r="K94" s="5">
        <v>40695</v>
      </c>
      <c r="L94" s="54" t="s">
        <v>95</v>
      </c>
      <c r="M94" s="54"/>
    </row>
    <row r="95" spans="1:13" x14ac:dyDescent="0.25">
      <c r="A95" s="11">
        <v>87</v>
      </c>
      <c r="B95" s="3">
        <v>4695160</v>
      </c>
      <c r="C95" s="53" t="s">
        <v>65</v>
      </c>
      <c r="D95" s="53"/>
      <c r="E95" s="53"/>
      <c r="F95" s="4">
        <v>31200000</v>
      </c>
      <c r="G95" s="4">
        <v>0</v>
      </c>
      <c r="H95" s="3">
        <v>1400000</v>
      </c>
      <c r="I95" s="3">
        <v>0</v>
      </c>
      <c r="J95" s="4">
        <f t="shared" si="15"/>
        <v>32600000</v>
      </c>
      <c r="K95" s="5">
        <v>41000</v>
      </c>
      <c r="L95" s="54" t="s">
        <v>94</v>
      </c>
      <c r="M95" s="54"/>
    </row>
    <row r="96" spans="1:13" x14ac:dyDescent="0.25">
      <c r="A96" s="11">
        <v>88</v>
      </c>
      <c r="B96" s="3">
        <v>5104798</v>
      </c>
      <c r="C96" s="53" t="s">
        <v>111</v>
      </c>
      <c r="D96" s="53"/>
      <c r="E96" s="53"/>
      <c r="F96" s="4">
        <v>29900000</v>
      </c>
      <c r="G96" s="4">
        <v>0</v>
      </c>
      <c r="H96" s="3">
        <v>0</v>
      </c>
      <c r="I96" s="3">
        <v>0</v>
      </c>
      <c r="J96" s="4">
        <f t="shared" si="15"/>
        <v>29900000</v>
      </c>
      <c r="K96" s="5">
        <v>42986</v>
      </c>
      <c r="L96" s="54" t="s">
        <v>94</v>
      </c>
      <c r="M96" s="54"/>
    </row>
    <row r="97" spans="1:13" x14ac:dyDescent="0.25">
      <c r="A97" s="11">
        <v>89</v>
      </c>
      <c r="B97" s="3">
        <v>4048126</v>
      </c>
      <c r="C97" s="53" t="s">
        <v>106</v>
      </c>
      <c r="D97" s="53"/>
      <c r="E97" s="53"/>
      <c r="F97" s="4">
        <v>78000000</v>
      </c>
      <c r="G97" s="4">
        <v>3585833</v>
      </c>
      <c r="H97" s="3">
        <v>7800000</v>
      </c>
      <c r="I97" s="3">
        <v>0</v>
      </c>
      <c r="J97" s="4">
        <f t="shared" si="15"/>
        <v>89385833</v>
      </c>
      <c r="K97" s="5">
        <v>42894</v>
      </c>
      <c r="L97" s="54" t="s">
        <v>94</v>
      </c>
      <c r="M97" s="54"/>
    </row>
    <row r="98" spans="1:13" x14ac:dyDescent="0.25">
      <c r="A98" s="11">
        <v>90</v>
      </c>
      <c r="B98" s="3">
        <v>4516510</v>
      </c>
      <c r="C98" s="53" t="s">
        <v>66</v>
      </c>
      <c r="D98" s="53"/>
      <c r="E98" s="53"/>
      <c r="F98" s="4">
        <v>45500000</v>
      </c>
      <c r="G98" s="4">
        <v>0</v>
      </c>
      <c r="H98" s="3">
        <v>1100000</v>
      </c>
      <c r="I98" s="3">
        <v>0</v>
      </c>
      <c r="J98" s="4">
        <f t="shared" ref="J98" si="19">+F98+G98+H98+I98</f>
        <v>46600000</v>
      </c>
      <c r="K98" s="5">
        <v>41000</v>
      </c>
      <c r="L98" s="54" t="s">
        <v>94</v>
      </c>
      <c r="M98" s="54"/>
    </row>
    <row r="99" spans="1:13" x14ac:dyDescent="0.25">
      <c r="A99" s="11">
        <v>91</v>
      </c>
      <c r="B99" s="43">
        <v>1774920</v>
      </c>
      <c r="C99" s="53" t="s">
        <v>219</v>
      </c>
      <c r="D99" s="53"/>
      <c r="E99" s="53"/>
      <c r="F99" s="4">
        <v>19500000</v>
      </c>
      <c r="G99" s="4">
        <v>0</v>
      </c>
      <c r="H99" s="3">
        <v>0</v>
      </c>
      <c r="I99" s="3">
        <v>0</v>
      </c>
      <c r="J99" s="4">
        <f t="shared" si="15"/>
        <v>19500000</v>
      </c>
      <c r="K99" s="5">
        <v>44713</v>
      </c>
      <c r="L99" s="54" t="s">
        <v>235</v>
      </c>
      <c r="M99" s="54"/>
    </row>
    <row r="100" spans="1:13" x14ac:dyDescent="0.25">
      <c r="A100" s="11">
        <v>92</v>
      </c>
      <c r="B100" s="3">
        <v>3500596</v>
      </c>
      <c r="C100" s="53" t="s">
        <v>67</v>
      </c>
      <c r="D100" s="53"/>
      <c r="E100" s="53"/>
      <c r="F100" s="4">
        <v>33800000</v>
      </c>
      <c r="G100" s="4">
        <v>0</v>
      </c>
      <c r="H100" s="3">
        <v>0</v>
      </c>
      <c r="I100" s="3">
        <v>0</v>
      </c>
      <c r="J100" s="4">
        <f t="shared" si="15"/>
        <v>33800000</v>
      </c>
      <c r="K100" s="5">
        <v>40695</v>
      </c>
      <c r="L100" s="54" t="s">
        <v>94</v>
      </c>
      <c r="M100" s="54"/>
    </row>
    <row r="101" spans="1:13" x14ac:dyDescent="0.25">
      <c r="A101" s="11">
        <v>93</v>
      </c>
      <c r="B101" s="3">
        <v>921136</v>
      </c>
      <c r="C101" s="53" t="s">
        <v>68</v>
      </c>
      <c r="D101" s="53"/>
      <c r="E101" s="53"/>
      <c r="F101" s="4">
        <v>52000000</v>
      </c>
      <c r="G101" s="4">
        <v>0</v>
      </c>
      <c r="H101" s="3">
        <v>0</v>
      </c>
      <c r="I101" s="3">
        <v>0</v>
      </c>
      <c r="J101" s="4">
        <f t="shared" si="15"/>
        <v>52000000</v>
      </c>
      <c r="K101" s="5">
        <v>40269</v>
      </c>
      <c r="L101" s="54" t="s">
        <v>94</v>
      </c>
      <c r="M101" s="54"/>
    </row>
    <row r="102" spans="1:13" x14ac:dyDescent="0.25">
      <c r="A102" s="11">
        <v>94</v>
      </c>
      <c r="B102" s="3">
        <v>4094063</v>
      </c>
      <c r="C102" s="53" t="s">
        <v>186</v>
      </c>
      <c r="D102" s="53"/>
      <c r="E102" s="53"/>
      <c r="F102" s="4">
        <v>37700000</v>
      </c>
      <c r="G102" s="4">
        <v>0</v>
      </c>
      <c r="H102" s="3">
        <v>2590000</v>
      </c>
      <c r="I102" s="3">
        <v>0</v>
      </c>
      <c r="J102" s="4">
        <f t="shared" ref="J102" si="20">+F102+G102+H102+I102</f>
        <v>40290000</v>
      </c>
      <c r="K102" s="5">
        <v>43800</v>
      </c>
      <c r="L102" s="54" t="s">
        <v>94</v>
      </c>
      <c r="M102" s="54"/>
    </row>
    <row r="103" spans="1:13" x14ac:dyDescent="0.25">
      <c r="A103" s="11">
        <v>95</v>
      </c>
      <c r="B103" s="3">
        <v>4555309</v>
      </c>
      <c r="C103" s="53" t="s">
        <v>172</v>
      </c>
      <c r="D103" s="53"/>
      <c r="E103" s="53"/>
      <c r="F103" s="4">
        <v>44200000</v>
      </c>
      <c r="G103" s="4">
        <v>0</v>
      </c>
      <c r="H103" s="3">
        <v>800000</v>
      </c>
      <c r="I103" s="3">
        <v>0</v>
      </c>
      <c r="J103" s="4">
        <f t="shared" ref="J103" si="21">+F103+G103+H103+I103</f>
        <v>45000000</v>
      </c>
      <c r="K103" s="5">
        <v>43221</v>
      </c>
      <c r="L103" s="54" t="s">
        <v>94</v>
      </c>
      <c r="M103" s="54"/>
    </row>
    <row r="104" spans="1:13" x14ac:dyDescent="0.25">
      <c r="A104" s="11">
        <v>96</v>
      </c>
      <c r="B104" s="3">
        <v>834653</v>
      </c>
      <c r="C104" s="53" t="s">
        <v>69</v>
      </c>
      <c r="D104" s="53"/>
      <c r="E104" s="53"/>
      <c r="F104" s="4">
        <v>52000000</v>
      </c>
      <c r="G104" s="4">
        <v>0</v>
      </c>
      <c r="H104" s="3">
        <v>0</v>
      </c>
      <c r="I104" s="3">
        <v>0</v>
      </c>
      <c r="J104" s="4">
        <f t="shared" si="15"/>
        <v>52000000</v>
      </c>
      <c r="K104" s="5">
        <v>39874</v>
      </c>
      <c r="L104" s="54" t="s">
        <v>94</v>
      </c>
      <c r="M104" s="54"/>
    </row>
    <row r="105" spans="1:13" x14ac:dyDescent="0.25">
      <c r="A105" s="11">
        <v>97</v>
      </c>
      <c r="B105" s="3">
        <v>5834604</v>
      </c>
      <c r="C105" s="53" t="s">
        <v>228</v>
      </c>
      <c r="D105" s="53"/>
      <c r="E105" s="53"/>
      <c r="F105" s="4">
        <v>13000000</v>
      </c>
      <c r="G105" s="4">
        <v>0</v>
      </c>
      <c r="H105" s="3">
        <v>0</v>
      </c>
      <c r="I105" s="3">
        <v>0</v>
      </c>
      <c r="J105" s="4">
        <f t="shared" ref="J105" si="22">+F105+G105+H105+I105</f>
        <v>13000000</v>
      </c>
      <c r="K105" s="5">
        <v>44774</v>
      </c>
      <c r="L105" s="54" t="s">
        <v>94</v>
      </c>
      <c r="M105" s="54"/>
    </row>
    <row r="106" spans="1:13" x14ac:dyDescent="0.25">
      <c r="A106" s="11">
        <v>98</v>
      </c>
      <c r="B106" s="3">
        <v>4317909</v>
      </c>
      <c r="C106" s="53" t="s">
        <v>70</v>
      </c>
      <c r="D106" s="53"/>
      <c r="E106" s="53"/>
      <c r="F106" s="4">
        <v>18000002</v>
      </c>
      <c r="G106" s="4">
        <v>0</v>
      </c>
      <c r="H106" s="3">
        <v>0</v>
      </c>
      <c r="I106" s="3">
        <v>0</v>
      </c>
      <c r="J106" s="4">
        <f t="shared" si="15"/>
        <v>18000002</v>
      </c>
      <c r="K106" s="5">
        <v>44845</v>
      </c>
      <c r="L106" s="54" t="s">
        <v>94</v>
      </c>
      <c r="M106" s="54"/>
    </row>
    <row r="107" spans="1:13" x14ac:dyDescent="0.25">
      <c r="A107" s="11">
        <v>99</v>
      </c>
      <c r="B107" s="3">
        <v>4658552</v>
      </c>
      <c r="C107" s="53" t="s">
        <v>109</v>
      </c>
      <c r="D107" s="53"/>
      <c r="E107" s="53"/>
      <c r="F107" s="4">
        <v>61100000</v>
      </c>
      <c r="G107" s="4">
        <v>0</v>
      </c>
      <c r="H107" s="3">
        <v>0</v>
      </c>
      <c r="I107" s="3">
        <v>0</v>
      </c>
      <c r="J107" s="4">
        <f t="shared" si="15"/>
        <v>61100000</v>
      </c>
      <c r="K107" s="5">
        <v>42850</v>
      </c>
      <c r="L107" s="54" t="s">
        <v>177</v>
      </c>
      <c r="M107" s="54"/>
    </row>
    <row r="108" spans="1:13" x14ac:dyDescent="0.25">
      <c r="A108" s="11">
        <v>100</v>
      </c>
      <c r="B108" s="3">
        <v>4289719</v>
      </c>
      <c r="C108" s="53" t="s">
        <v>123</v>
      </c>
      <c r="D108" s="53"/>
      <c r="E108" s="53"/>
      <c r="F108" s="4">
        <v>45825000</v>
      </c>
      <c r="G108" s="4">
        <v>0</v>
      </c>
      <c r="H108" s="3">
        <v>5700000</v>
      </c>
      <c r="I108" s="3">
        <v>0</v>
      </c>
      <c r="J108" s="4">
        <f t="shared" ref="J108" si="23">+F108+G108+H108+I108</f>
        <v>51525000</v>
      </c>
      <c r="K108" s="5">
        <v>43344</v>
      </c>
      <c r="L108" s="54" t="s">
        <v>94</v>
      </c>
      <c r="M108" s="54"/>
    </row>
    <row r="109" spans="1:13" x14ac:dyDescent="0.25">
      <c r="A109" s="11">
        <v>101</v>
      </c>
      <c r="B109" s="3">
        <v>2700342</v>
      </c>
      <c r="C109" s="53" t="s">
        <v>71</v>
      </c>
      <c r="D109" s="53"/>
      <c r="E109" s="53"/>
      <c r="F109" s="4">
        <v>39000000</v>
      </c>
      <c r="G109" s="4">
        <v>0</v>
      </c>
      <c r="H109" s="3">
        <v>0</v>
      </c>
      <c r="I109" s="3">
        <v>0</v>
      </c>
      <c r="J109" s="4">
        <f t="shared" si="15"/>
        <v>39000000</v>
      </c>
      <c r="K109" s="5">
        <v>37803</v>
      </c>
      <c r="L109" s="54" t="s">
        <v>94</v>
      </c>
      <c r="M109" s="54"/>
    </row>
    <row r="110" spans="1:13" x14ac:dyDescent="0.25">
      <c r="A110" s="11">
        <v>102</v>
      </c>
      <c r="B110" s="3">
        <v>1194688</v>
      </c>
      <c r="C110" s="53" t="s">
        <v>72</v>
      </c>
      <c r="D110" s="53"/>
      <c r="E110" s="53"/>
      <c r="F110" s="4">
        <v>54600000</v>
      </c>
      <c r="G110" s="4">
        <v>0</v>
      </c>
      <c r="H110" s="3">
        <v>0</v>
      </c>
      <c r="I110" s="3">
        <v>0</v>
      </c>
      <c r="J110" s="4">
        <f t="shared" si="15"/>
        <v>54600000</v>
      </c>
      <c r="K110" s="5">
        <v>41000</v>
      </c>
      <c r="L110" s="54" t="s">
        <v>94</v>
      </c>
      <c r="M110" s="54"/>
    </row>
    <row r="111" spans="1:13" x14ac:dyDescent="0.25">
      <c r="A111" s="11">
        <v>103</v>
      </c>
      <c r="B111" s="3">
        <v>3751965</v>
      </c>
      <c r="C111" s="53" t="s">
        <v>73</v>
      </c>
      <c r="D111" s="53"/>
      <c r="E111" s="53"/>
      <c r="F111" s="4">
        <v>65000000</v>
      </c>
      <c r="G111" s="4">
        <v>0</v>
      </c>
      <c r="H111" s="3">
        <v>1600000</v>
      </c>
      <c r="I111" s="3">
        <v>0</v>
      </c>
      <c r="J111" s="4">
        <f t="shared" si="15"/>
        <v>66600000</v>
      </c>
      <c r="K111" s="5">
        <v>37591</v>
      </c>
      <c r="L111" s="54" t="s">
        <v>94</v>
      </c>
      <c r="M111" s="54"/>
    </row>
    <row r="112" spans="1:13" x14ac:dyDescent="0.25">
      <c r="A112" s="11">
        <v>104</v>
      </c>
      <c r="B112" s="3">
        <v>2087036</v>
      </c>
      <c r="C112" s="53" t="s">
        <v>74</v>
      </c>
      <c r="D112" s="53"/>
      <c r="E112" s="53"/>
      <c r="F112" s="4">
        <v>29761212</v>
      </c>
      <c r="G112" s="4">
        <v>0</v>
      </c>
      <c r="H112" s="3">
        <v>2400000</v>
      </c>
      <c r="I112" s="3">
        <v>0</v>
      </c>
      <c r="J112" s="4">
        <f t="shared" si="15"/>
        <v>32161212</v>
      </c>
      <c r="K112" s="5">
        <v>37803</v>
      </c>
      <c r="L112" s="54" t="s">
        <v>95</v>
      </c>
      <c r="M112" s="54"/>
    </row>
    <row r="113" spans="1:13" x14ac:dyDescent="0.25">
      <c r="A113" s="11">
        <v>105</v>
      </c>
      <c r="B113" s="3">
        <v>2529732</v>
      </c>
      <c r="C113" s="53" t="s">
        <v>75</v>
      </c>
      <c r="D113" s="53"/>
      <c r="E113" s="53"/>
      <c r="F113" s="4">
        <v>55900000</v>
      </c>
      <c r="G113" s="4">
        <v>0</v>
      </c>
      <c r="H113" s="3">
        <v>1000000</v>
      </c>
      <c r="I113" s="3">
        <v>0</v>
      </c>
      <c r="J113" s="4">
        <f t="shared" si="15"/>
        <v>56900000</v>
      </c>
      <c r="K113" s="5">
        <v>37803</v>
      </c>
      <c r="L113" s="54" t="s">
        <v>94</v>
      </c>
      <c r="M113" s="54"/>
    </row>
    <row r="114" spans="1:13" x14ac:dyDescent="0.25">
      <c r="A114" s="11">
        <v>106</v>
      </c>
      <c r="B114" s="3">
        <v>3392757</v>
      </c>
      <c r="C114" s="53" t="s">
        <v>76</v>
      </c>
      <c r="D114" s="53"/>
      <c r="E114" s="53"/>
      <c r="F114" s="4">
        <v>74533333</v>
      </c>
      <c r="G114" s="4">
        <v>0</v>
      </c>
      <c r="H114" s="3">
        <v>0</v>
      </c>
      <c r="I114" s="3">
        <v>0</v>
      </c>
      <c r="J114" s="4">
        <f t="shared" si="15"/>
        <v>74533333</v>
      </c>
      <c r="K114" s="5">
        <v>41000</v>
      </c>
      <c r="L114" s="54" t="s">
        <v>94</v>
      </c>
      <c r="M114" s="54"/>
    </row>
    <row r="115" spans="1:13" x14ac:dyDescent="0.25">
      <c r="A115" s="11">
        <v>107</v>
      </c>
      <c r="B115" s="3">
        <v>2190801</v>
      </c>
      <c r="C115" s="53" t="s">
        <v>77</v>
      </c>
      <c r="D115" s="53"/>
      <c r="E115" s="53"/>
      <c r="F115" s="4">
        <v>36400000</v>
      </c>
      <c r="G115" s="4">
        <v>0</v>
      </c>
      <c r="H115" s="3">
        <v>0</v>
      </c>
      <c r="I115" s="3">
        <v>0</v>
      </c>
      <c r="J115" s="4">
        <f t="shared" si="15"/>
        <v>36400000</v>
      </c>
      <c r="K115" s="5">
        <v>39234</v>
      </c>
      <c r="L115" s="54" t="s">
        <v>94</v>
      </c>
      <c r="M115" s="54"/>
    </row>
    <row r="116" spans="1:13" x14ac:dyDescent="0.25">
      <c r="A116" s="11">
        <v>108</v>
      </c>
      <c r="B116" s="3">
        <v>2227615</v>
      </c>
      <c r="C116" s="53" t="s">
        <v>78</v>
      </c>
      <c r="D116" s="53"/>
      <c r="E116" s="53"/>
      <c r="F116" s="4">
        <v>59800000</v>
      </c>
      <c r="G116" s="4">
        <v>0</v>
      </c>
      <c r="H116" s="3">
        <v>0</v>
      </c>
      <c r="I116" s="3">
        <v>0</v>
      </c>
      <c r="J116" s="4">
        <f t="shared" si="15"/>
        <v>59800000</v>
      </c>
      <c r="K116" s="5">
        <v>40695</v>
      </c>
      <c r="L116" s="54" t="s">
        <v>177</v>
      </c>
      <c r="M116" s="54"/>
    </row>
    <row r="117" spans="1:13" x14ac:dyDescent="0.25">
      <c r="A117" s="11">
        <v>109</v>
      </c>
      <c r="B117" s="43">
        <v>4503206</v>
      </c>
      <c r="C117" s="53" t="s">
        <v>195</v>
      </c>
      <c r="D117" s="53"/>
      <c r="E117" s="53"/>
      <c r="F117" s="4">
        <v>38133333</v>
      </c>
      <c r="G117" s="4">
        <v>3585833</v>
      </c>
      <c r="H117" s="3">
        <v>6000000</v>
      </c>
      <c r="I117" s="3">
        <v>0</v>
      </c>
      <c r="J117" s="4">
        <f t="shared" ref="J117" si="24">+F117+G117+H117+I117</f>
        <v>47719166</v>
      </c>
      <c r="K117" s="5">
        <v>44713</v>
      </c>
      <c r="L117" s="54" t="s">
        <v>235</v>
      </c>
      <c r="M117" s="54"/>
    </row>
    <row r="118" spans="1:13" x14ac:dyDescent="0.25">
      <c r="A118" s="11">
        <v>110</v>
      </c>
      <c r="B118" s="3">
        <v>915561</v>
      </c>
      <c r="C118" s="53" t="s">
        <v>79</v>
      </c>
      <c r="D118" s="53"/>
      <c r="E118" s="53"/>
      <c r="F118" s="4">
        <v>36400000</v>
      </c>
      <c r="G118" s="4">
        <v>0</v>
      </c>
      <c r="H118" s="3">
        <v>0</v>
      </c>
      <c r="I118" s="3">
        <v>0</v>
      </c>
      <c r="J118" s="4">
        <f t="shared" si="15"/>
        <v>36400000</v>
      </c>
      <c r="K118" s="5">
        <v>39234</v>
      </c>
      <c r="L118" s="54" t="s">
        <v>94</v>
      </c>
      <c r="M118" s="54"/>
    </row>
    <row r="119" spans="1:13" x14ac:dyDescent="0.25">
      <c r="A119" s="11">
        <v>111</v>
      </c>
      <c r="B119" s="3">
        <v>4260509</v>
      </c>
      <c r="C119" s="53" t="s">
        <v>161</v>
      </c>
      <c r="D119" s="53"/>
      <c r="E119" s="53"/>
      <c r="F119" s="4">
        <v>14083333</v>
      </c>
      <c r="G119" s="4">
        <v>0</v>
      </c>
      <c r="H119" s="3">
        <v>0</v>
      </c>
      <c r="I119" s="3">
        <v>0</v>
      </c>
      <c r="J119" s="4">
        <f t="shared" ref="J119" si="25">+F119+G119+H119+I119</f>
        <v>14083333</v>
      </c>
      <c r="K119" s="5">
        <v>44866</v>
      </c>
      <c r="L119" s="54" t="s">
        <v>94</v>
      </c>
      <c r="M119" s="54"/>
    </row>
    <row r="120" spans="1:13" x14ac:dyDescent="0.25">
      <c r="A120" s="11">
        <v>112</v>
      </c>
      <c r="B120" s="3">
        <v>2477643</v>
      </c>
      <c r="C120" s="53" t="s">
        <v>80</v>
      </c>
      <c r="D120" s="53"/>
      <c r="E120" s="53"/>
      <c r="F120" s="4">
        <v>78000000</v>
      </c>
      <c r="G120" s="4">
        <v>0</v>
      </c>
      <c r="H120" s="3">
        <v>0</v>
      </c>
      <c r="I120" s="3">
        <v>0</v>
      </c>
      <c r="J120" s="4">
        <f t="shared" si="15"/>
        <v>78000000</v>
      </c>
      <c r="K120" s="5">
        <v>37803</v>
      </c>
      <c r="L120" s="54" t="s">
        <v>94</v>
      </c>
      <c r="M120" s="54"/>
    </row>
    <row r="121" spans="1:13" x14ac:dyDescent="0.25">
      <c r="A121" s="11">
        <v>113</v>
      </c>
      <c r="B121" s="3">
        <v>4112651</v>
      </c>
      <c r="C121" s="53" t="s">
        <v>81</v>
      </c>
      <c r="D121" s="53"/>
      <c r="E121" s="53"/>
      <c r="F121" s="4">
        <v>36400000</v>
      </c>
      <c r="G121" s="4">
        <v>0</v>
      </c>
      <c r="H121" s="3">
        <v>1600000</v>
      </c>
      <c r="I121" s="3">
        <v>0</v>
      </c>
      <c r="J121" s="4">
        <f t="shared" si="15"/>
        <v>38000000</v>
      </c>
      <c r="K121" s="5">
        <v>41000</v>
      </c>
      <c r="L121" s="54" t="s">
        <v>94</v>
      </c>
      <c r="M121" s="54"/>
    </row>
    <row r="122" spans="1:13" x14ac:dyDescent="0.25">
      <c r="A122" s="11">
        <v>114</v>
      </c>
      <c r="B122" s="3">
        <v>3536971</v>
      </c>
      <c r="C122" s="53" t="s">
        <v>82</v>
      </c>
      <c r="D122" s="53"/>
      <c r="E122" s="53"/>
      <c r="F122" s="4">
        <v>46800000</v>
      </c>
      <c r="G122" s="4">
        <v>0</v>
      </c>
      <c r="H122" s="3">
        <v>500000</v>
      </c>
      <c r="I122" s="3">
        <v>0</v>
      </c>
      <c r="J122" s="4">
        <f t="shared" si="15"/>
        <v>47300000</v>
      </c>
      <c r="K122" s="5">
        <v>39449</v>
      </c>
      <c r="L122" s="54" t="s">
        <v>94</v>
      </c>
      <c r="M122" s="54"/>
    </row>
    <row r="123" spans="1:13" x14ac:dyDescent="0.25">
      <c r="A123" s="11">
        <v>115</v>
      </c>
      <c r="B123" s="3">
        <v>2220508</v>
      </c>
      <c r="C123" s="53" t="s">
        <v>83</v>
      </c>
      <c r="D123" s="53"/>
      <c r="E123" s="53"/>
      <c r="F123" s="4">
        <v>49400000</v>
      </c>
      <c r="G123" s="4">
        <v>0</v>
      </c>
      <c r="H123" s="3">
        <v>800000</v>
      </c>
      <c r="I123" s="3">
        <v>0</v>
      </c>
      <c r="J123" s="4">
        <f t="shared" si="15"/>
        <v>50200000</v>
      </c>
      <c r="K123" s="5">
        <v>38869</v>
      </c>
      <c r="L123" s="54" t="s">
        <v>94</v>
      </c>
      <c r="M123" s="54"/>
    </row>
    <row r="124" spans="1:13" x14ac:dyDescent="0.25">
      <c r="A124" s="11">
        <v>116</v>
      </c>
      <c r="B124" s="3">
        <v>1308477</v>
      </c>
      <c r="C124" s="53" t="s">
        <v>84</v>
      </c>
      <c r="D124" s="53"/>
      <c r="E124" s="53"/>
      <c r="F124" s="4">
        <v>45500000</v>
      </c>
      <c r="G124" s="4">
        <v>0</v>
      </c>
      <c r="H124" s="3">
        <v>0</v>
      </c>
      <c r="I124" s="3">
        <v>0</v>
      </c>
      <c r="J124" s="4">
        <f t="shared" si="15"/>
        <v>45500000</v>
      </c>
      <c r="K124" s="5">
        <v>39234</v>
      </c>
      <c r="L124" s="54" t="s">
        <v>95</v>
      </c>
      <c r="M124" s="54"/>
    </row>
    <row r="125" spans="1:13" x14ac:dyDescent="0.25">
      <c r="A125" s="11">
        <v>117</v>
      </c>
      <c r="B125" s="3">
        <v>4497637</v>
      </c>
      <c r="C125" s="53" t="s">
        <v>108</v>
      </c>
      <c r="D125" s="53"/>
      <c r="E125" s="53"/>
      <c r="F125" s="4">
        <v>54600000</v>
      </c>
      <c r="G125" s="4">
        <v>0</v>
      </c>
      <c r="H125" s="3">
        <v>0</v>
      </c>
      <c r="I125" s="3">
        <v>0</v>
      </c>
      <c r="J125" s="4">
        <f t="shared" si="15"/>
        <v>54600000</v>
      </c>
      <c r="K125" s="5">
        <v>42902</v>
      </c>
      <c r="L125" s="54" t="s">
        <v>94</v>
      </c>
      <c r="M125" s="54"/>
    </row>
    <row r="126" spans="1:13" x14ac:dyDescent="0.25">
      <c r="A126" s="11">
        <v>118</v>
      </c>
      <c r="B126" s="3">
        <v>5311803</v>
      </c>
      <c r="C126" s="53" t="s">
        <v>193</v>
      </c>
      <c r="D126" s="53"/>
      <c r="E126" s="53"/>
      <c r="F126" s="4">
        <v>35100000</v>
      </c>
      <c r="G126" s="4">
        <v>0</v>
      </c>
      <c r="H126" s="3">
        <v>150000</v>
      </c>
      <c r="I126" s="3">
        <v>0</v>
      </c>
      <c r="J126" s="4">
        <f t="shared" ref="J126" si="26">+F126+G126+H126+I126</f>
        <v>35250000</v>
      </c>
      <c r="K126" s="5">
        <v>44835</v>
      </c>
      <c r="L126" s="54" t="s">
        <v>94</v>
      </c>
      <c r="M126" s="54"/>
    </row>
    <row r="127" spans="1:13" x14ac:dyDescent="0.25">
      <c r="A127" s="11">
        <v>119</v>
      </c>
      <c r="B127" s="3">
        <v>3642757</v>
      </c>
      <c r="C127" s="53" t="s">
        <v>85</v>
      </c>
      <c r="D127" s="53"/>
      <c r="E127" s="53"/>
      <c r="F127" s="4">
        <v>36616667</v>
      </c>
      <c r="G127" s="4">
        <v>0</v>
      </c>
      <c r="H127" s="3">
        <v>1000000</v>
      </c>
      <c r="I127" s="3">
        <v>0</v>
      </c>
      <c r="J127" s="4">
        <f t="shared" si="15"/>
        <v>37616667</v>
      </c>
      <c r="K127" s="5">
        <v>40269</v>
      </c>
      <c r="L127" s="54" t="s">
        <v>94</v>
      </c>
      <c r="M127" s="54"/>
    </row>
    <row r="128" spans="1:13" x14ac:dyDescent="0.25">
      <c r="A128" s="11">
        <v>120</v>
      </c>
      <c r="B128" s="3">
        <v>3024023</v>
      </c>
      <c r="C128" s="53" t="s">
        <v>86</v>
      </c>
      <c r="D128" s="53"/>
      <c r="E128" s="53"/>
      <c r="F128" s="4">
        <v>29761212</v>
      </c>
      <c r="G128" s="4">
        <v>0</v>
      </c>
      <c r="H128" s="3">
        <v>0</v>
      </c>
      <c r="I128" s="3">
        <v>0</v>
      </c>
      <c r="J128" s="4">
        <f t="shared" si="15"/>
        <v>29761212</v>
      </c>
      <c r="K128" s="5">
        <v>38261</v>
      </c>
      <c r="L128" s="54" t="s">
        <v>177</v>
      </c>
      <c r="M128" s="54"/>
    </row>
    <row r="129" spans="1:13" x14ac:dyDescent="0.25">
      <c r="A129" s="11">
        <v>121</v>
      </c>
      <c r="B129" s="3">
        <v>2909609</v>
      </c>
      <c r="C129" s="53" t="s">
        <v>181</v>
      </c>
      <c r="D129" s="53"/>
      <c r="E129" s="53"/>
      <c r="F129" s="4">
        <v>41166667</v>
      </c>
      <c r="G129" s="4">
        <v>0</v>
      </c>
      <c r="H129" s="3">
        <v>0</v>
      </c>
      <c r="I129" s="3">
        <v>0</v>
      </c>
      <c r="J129" s="4">
        <f t="shared" ref="J129" si="27">+F129+G129+H129+I129</f>
        <v>41166667</v>
      </c>
      <c r="K129" s="5">
        <v>43617</v>
      </c>
      <c r="L129" s="54" t="s">
        <v>235</v>
      </c>
      <c r="M129" s="54"/>
    </row>
    <row r="130" spans="1:13" x14ac:dyDescent="0.25">
      <c r="A130" s="11">
        <v>122</v>
      </c>
      <c r="B130" s="3">
        <v>794155</v>
      </c>
      <c r="C130" s="53" t="s">
        <v>87</v>
      </c>
      <c r="D130" s="53"/>
      <c r="E130" s="53"/>
      <c r="F130" s="4">
        <v>39000000</v>
      </c>
      <c r="G130" s="4">
        <v>0</v>
      </c>
      <c r="H130" s="3">
        <v>0</v>
      </c>
      <c r="I130" s="3">
        <v>0</v>
      </c>
      <c r="J130" s="4">
        <f t="shared" si="15"/>
        <v>39000000</v>
      </c>
      <c r="K130" s="5">
        <v>38261</v>
      </c>
      <c r="L130" s="54" t="s">
        <v>94</v>
      </c>
      <c r="M130" s="54"/>
    </row>
    <row r="131" spans="1:13" x14ac:dyDescent="0.25">
      <c r="A131" s="11">
        <v>123</v>
      </c>
      <c r="B131" s="3">
        <v>3771580</v>
      </c>
      <c r="C131" s="53" t="s">
        <v>88</v>
      </c>
      <c r="D131" s="53"/>
      <c r="E131" s="53"/>
      <c r="F131" s="4">
        <v>44200000</v>
      </c>
      <c r="G131" s="4">
        <v>0</v>
      </c>
      <c r="H131" s="3">
        <v>0</v>
      </c>
      <c r="I131" s="3">
        <v>0</v>
      </c>
      <c r="J131" s="4">
        <f t="shared" si="15"/>
        <v>44200000</v>
      </c>
      <c r="K131" s="5">
        <v>39083</v>
      </c>
      <c r="L131" s="54" t="s">
        <v>177</v>
      </c>
      <c r="M131" s="54"/>
    </row>
    <row r="132" spans="1:13" x14ac:dyDescent="0.25">
      <c r="A132" s="11">
        <v>124</v>
      </c>
      <c r="B132" s="3">
        <v>1559562</v>
      </c>
      <c r="C132" s="53" t="s">
        <v>89</v>
      </c>
      <c r="D132" s="53"/>
      <c r="E132" s="53"/>
      <c r="F132" s="4">
        <v>78000000</v>
      </c>
      <c r="G132" s="4">
        <v>0</v>
      </c>
      <c r="H132" s="3">
        <v>0</v>
      </c>
      <c r="I132" s="3">
        <v>0</v>
      </c>
      <c r="J132" s="4">
        <f t="shared" si="15"/>
        <v>78000000</v>
      </c>
      <c r="K132" s="5">
        <v>39539</v>
      </c>
      <c r="L132" s="54" t="s">
        <v>94</v>
      </c>
      <c r="M132" s="54"/>
    </row>
    <row r="133" spans="1:13" x14ac:dyDescent="0.25">
      <c r="A133" s="11">
        <v>125</v>
      </c>
      <c r="B133" s="3">
        <v>4656970</v>
      </c>
      <c r="C133" s="53" t="s">
        <v>182</v>
      </c>
      <c r="D133" s="53"/>
      <c r="E133" s="53"/>
      <c r="F133" s="4">
        <v>61100000</v>
      </c>
      <c r="G133" s="4">
        <v>0</v>
      </c>
      <c r="H133" s="3">
        <v>8000000</v>
      </c>
      <c r="I133" s="3">
        <v>0</v>
      </c>
      <c r="J133" s="4">
        <f t="shared" ref="J133" si="28">+F133+G133+H133+I133</f>
        <v>69100000</v>
      </c>
      <c r="K133" s="5">
        <v>43617</v>
      </c>
      <c r="L133" s="54" t="s">
        <v>94</v>
      </c>
      <c r="M133" s="54"/>
    </row>
    <row r="134" spans="1:13" x14ac:dyDescent="0.25">
      <c r="A134" s="11">
        <v>126</v>
      </c>
      <c r="B134" s="3">
        <v>804850</v>
      </c>
      <c r="C134" s="53" t="s">
        <v>226</v>
      </c>
      <c r="D134" s="53"/>
      <c r="E134" s="53"/>
      <c r="F134" s="4">
        <v>39000000</v>
      </c>
      <c r="G134" s="4">
        <v>7171667</v>
      </c>
      <c r="H134" s="3">
        <v>3100000</v>
      </c>
      <c r="I134" s="3">
        <v>704408</v>
      </c>
      <c r="J134" s="4">
        <f t="shared" ref="J134" si="29">+F134+G134+H134+I134</f>
        <v>49976075</v>
      </c>
      <c r="K134" s="5">
        <v>42857</v>
      </c>
      <c r="L134" s="54" t="s">
        <v>177</v>
      </c>
      <c r="M134" s="54"/>
    </row>
    <row r="135" spans="1:13" x14ac:dyDescent="0.25">
      <c r="A135" s="11">
        <v>127</v>
      </c>
      <c r="B135" s="3">
        <v>2367245</v>
      </c>
      <c r="C135" s="53" t="s">
        <v>90</v>
      </c>
      <c r="D135" s="53"/>
      <c r="E135" s="53"/>
      <c r="F135" s="4">
        <v>63700000</v>
      </c>
      <c r="G135" s="4">
        <v>0</v>
      </c>
      <c r="H135" s="3">
        <v>0</v>
      </c>
      <c r="I135" s="3">
        <v>0</v>
      </c>
      <c r="J135" s="4">
        <f t="shared" si="15"/>
        <v>63700000</v>
      </c>
      <c r="K135" s="5">
        <v>38719</v>
      </c>
      <c r="L135" s="54" t="s">
        <v>177</v>
      </c>
      <c r="M135" s="54"/>
    </row>
    <row r="136" spans="1:13" x14ac:dyDescent="0.25">
      <c r="A136" s="11">
        <v>128</v>
      </c>
      <c r="B136" s="3">
        <v>1063278</v>
      </c>
      <c r="C136" s="53" t="s">
        <v>99</v>
      </c>
      <c r="D136" s="53"/>
      <c r="E136" s="53"/>
      <c r="F136" s="4">
        <v>70416667</v>
      </c>
      <c r="G136" s="4">
        <v>0</v>
      </c>
      <c r="H136" s="3">
        <v>0</v>
      </c>
      <c r="I136" s="3">
        <v>0</v>
      </c>
      <c r="J136" s="4">
        <f t="shared" si="15"/>
        <v>70416667</v>
      </c>
      <c r="K136" s="5">
        <v>42795</v>
      </c>
      <c r="L136" s="54" t="s">
        <v>235</v>
      </c>
      <c r="M136" s="54"/>
    </row>
    <row r="137" spans="1:13" x14ac:dyDescent="0.25">
      <c r="A137" s="11">
        <v>129</v>
      </c>
      <c r="B137" s="3">
        <v>4673871</v>
      </c>
      <c r="C137" s="53" t="s">
        <v>110</v>
      </c>
      <c r="D137" s="53"/>
      <c r="E137" s="53"/>
      <c r="F137" s="4">
        <v>101400000</v>
      </c>
      <c r="G137" s="4">
        <v>12282292</v>
      </c>
      <c r="H137" s="3">
        <v>24600000</v>
      </c>
      <c r="I137" s="3">
        <v>0</v>
      </c>
      <c r="J137" s="4">
        <f t="shared" si="15"/>
        <v>138282292</v>
      </c>
      <c r="K137" s="5">
        <v>42850</v>
      </c>
      <c r="L137" s="54" t="s">
        <v>177</v>
      </c>
      <c r="M137" s="54"/>
    </row>
    <row r="138" spans="1:13" x14ac:dyDescent="0.25">
      <c r="A138" s="11">
        <v>130</v>
      </c>
      <c r="B138" s="3">
        <v>2955000</v>
      </c>
      <c r="C138" s="53" t="s">
        <v>152</v>
      </c>
      <c r="D138" s="53"/>
      <c r="E138" s="53"/>
      <c r="F138" s="4">
        <v>114400000</v>
      </c>
      <c r="G138" s="4">
        <v>10546250</v>
      </c>
      <c r="H138" s="3">
        <v>16300000</v>
      </c>
      <c r="I138" s="3">
        <v>0</v>
      </c>
      <c r="J138" s="4">
        <f t="shared" ref="J138:J142" si="30">+F138+G138+H138+I138</f>
        <v>141246250</v>
      </c>
      <c r="K138" s="5">
        <v>43101</v>
      </c>
      <c r="L138" s="54" t="s">
        <v>94</v>
      </c>
      <c r="M138" s="54"/>
    </row>
    <row r="139" spans="1:13" s="12" customFormat="1" x14ac:dyDescent="0.25">
      <c r="A139" s="11">
        <v>131</v>
      </c>
      <c r="B139" s="8">
        <v>1978780</v>
      </c>
      <c r="C139" s="53" t="s">
        <v>91</v>
      </c>
      <c r="D139" s="53"/>
      <c r="E139" s="53"/>
      <c r="F139" s="4">
        <v>31200000</v>
      </c>
      <c r="G139" s="4">
        <v>0</v>
      </c>
      <c r="H139" s="3">
        <v>0</v>
      </c>
      <c r="I139" s="3">
        <v>0</v>
      </c>
      <c r="J139" s="4">
        <f t="shared" si="30"/>
        <v>31200000</v>
      </c>
      <c r="K139" s="5">
        <v>37803</v>
      </c>
      <c r="L139" s="54" t="s">
        <v>95</v>
      </c>
      <c r="M139" s="54"/>
    </row>
    <row r="140" spans="1:13" x14ac:dyDescent="0.25">
      <c r="A140" s="11">
        <v>132</v>
      </c>
      <c r="B140" s="3">
        <v>4787417</v>
      </c>
      <c r="C140" s="53" t="s">
        <v>92</v>
      </c>
      <c r="D140" s="53"/>
      <c r="E140" s="53"/>
      <c r="F140" s="4">
        <v>46800000</v>
      </c>
      <c r="G140" s="4">
        <v>0</v>
      </c>
      <c r="H140" s="3">
        <v>3850000</v>
      </c>
      <c r="I140" s="3">
        <v>0</v>
      </c>
      <c r="J140" s="4">
        <f t="shared" si="30"/>
        <v>50650000</v>
      </c>
      <c r="K140" s="5">
        <v>39965</v>
      </c>
      <c r="L140" s="54" t="s">
        <v>94</v>
      </c>
      <c r="M140" s="54"/>
    </row>
    <row r="141" spans="1:13" x14ac:dyDescent="0.25">
      <c r="A141" s="11">
        <v>133</v>
      </c>
      <c r="B141" s="3">
        <v>4759673</v>
      </c>
      <c r="C141" s="53" t="s">
        <v>184</v>
      </c>
      <c r="D141" s="53"/>
      <c r="E141" s="53"/>
      <c r="F141" s="4">
        <v>84500000</v>
      </c>
      <c r="G141" s="4">
        <v>0</v>
      </c>
      <c r="H141" s="3">
        <v>0</v>
      </c>
      <c r="I141" s="3">
        <v>0</v>
      </c>
      <c r="J141" s="4">
        <f t="shared" ref="J141" si="31">+F141+G141+H141+I141</f>
        <v>84500000</v>
      </c>
      <c r="K141" s="5">
        <v>43770</v>
      </c>
      <c r="L141" s="54" t="s">
        <v>95</v>
      </c>
      <c r="M141" s="54"/>
    </row>
    <row r="142" spans="1:13" x14ac:dyDescent="0.25">
      <c r="A142" s="11">
        <v>134</v>
      </c>
      <c r="B142" s="3">
        <v>3706611</v>
      </c>
      <c r="C142" s="53" t="s">
        <v>201</v>
      </c>
      <c r="D142" s="53"/>
      <c r="E142" s="53"/>
      <c r="F142" s="4">
        <v>39000000</v>
      </c>
      <c r="G142" s="4">
        <v>0</v>
      </c>
      <c r="H142" s="3">
        <v>0</v>
      </c>
      <c r="I142" s="3">
        <v>0</v>
      </c>
      <c r="J142" s="4">
        <f t="shared" si="30"/>
        <v>39000000</v>
      </c>
      <c r="K142" s="5">
        <v>37803</v>
      </c>
      <c r="L142" s="54" t="s">
        <v>235</v>
      </c>
      <c r="M142" s="54"/>
    </row>
    <row r="143" spans="1:13" ht="15.75" thickBot="1" x14ac:dyDescent="0.3">
      <c r="A143" s="11">
        <v>135</v>
      </c>
      <c r="B143" s="3">
        <v>3402273</v>
      </c>
      <c r="C143" s="53" t="s">
        <v>113</v>
      </c>
      <c r="D143" s="53"/>
      <c r="E143" s="53"/>
      <c r="F143" s="21">
        <v>38783333</v>
      </c>
      <c r="G143" s="9">
        <v>0</v>
      </c>
      <c r="H143" s="23">
        <v>4550000</v>
      </c>
      <c r="I143" s="8">
        <v>0</v>
      </c>
      <c r="J143" s="22">
        <f t="shared" ref="J143" si="32">+F143+G143+H143+I143</f>
        <v>43333333</v>
      </c>
      <c r="K143" s="5">
        <v>43313</v>
      </c>
      <c r="L143" s="54" t="s">
        <v>94</v>
      </c>
      <c r="M143" s="54"/>
    </row>
    <row r="144" spans="1:13" ht="24.75" customHeight="1" thickBot="1" x14ac:dyDescent="0.3">
      <c r="A144" s="55" t="s">
        <v>175</v>
      </c>
      <c r="B144" s="56"/>
      <c r="C144" s="56"/>
      <c r="D144" s="56"/>
      <c r="E144" s="56"/>
      <c r="F144" s="24">
        <f>SUM(F9:F143)</f>
        <v>6968166982</v>
      </c>
      <c r="G144" s="24">
        <f t="shared" ref="G144:J144" si="33">SUM(G9:G143)</f>
        <v>172325733</v>
      </c>
      <c r="H144" s="24">
        <f t="shared" si="33"/>
        <v>277658800</v>
      </c>
      <c r="I144" s="24">
        <f t="shared" si="33"/>
        <v>5635264</v>
      </c>
      <c r="J144" s="24">
        <f t="shared" si="33"/>
        <v>7423786779</v>
      </c>
      <c r="K144" s="20"/>
      <c r="L144" s="54"/>
      <c r="M144" s="54"/>
    </row>
    <row r="145" ht="15.75" thickTop="1" x14ac:dyDescent="0.25"/>
  </sheetData>
  <mergeCells count="278">
    <mergeCell ref="C117:E117"/>
    <mergeCell ref="L117:M117"/>
    <mergeCell ref="C30:E30"/>
    <mergeCell ref="L30:M30"/>
    <mergeCell ref="C31:E31"/>
    <mergeCell ref="L31:M31"/>
    <mergeCell ref="C105:E105"/>
    <mergeCell ref="L105:M105"/>
    <mergeCell ref="C32:E32"/>
    <mergeCell ref="L32:M32"/>
    <mergeCell ref="C39:E39"/>
    <mergeCell ref="L39:M39"/>
    <mergeCell ref="C36:E36"/>
    <mergeCell ref="L36:M36"/>
    <mergeCell ref="C42:E42"/>
    <mergeCell ref="L42:M42"/>
    <mergeCell ref="C38:E38"/>
    <mergeCell ref="L38:M38"/>
    <mergeCell ref="C35:E35"/>
    <mergeCell ref="L35:M35"/>
    <mergeCell ref="C46:E46"/>
    <mergeCell ref="L46:M46"/>
    <mergeCell ref="C63:E63"/>
    <mergeCell ref="L63:M63"/>
    <mergeCell ref="C98:E98"/>
    <mergeCell ref="L98:M98"/>
    <mergeCell ref="C45:E45"/>
    <mergeCell ref="L45:M45"/>
    <mergeCell ref="C56:E56"/>
    <mergeCell ref="L56:M56"/>
    <mergeCell ref="C57:E57"/>
    <mergeCell ref="L57:M57"/>
    <mergeCell ref="C60:E60"/>
    <mergeCell ref="L60:M60"/>
    <mergeCell ref="C86:E86"/>
    <mergeCell ref="L86:M86"/>
    <mergeCell ref="C58:E58"/>
    <mergeCell ref="L58:M58"/>
    <mergeCell ref="C73:E73"/>
    <mergeCell ref="L73:M73"/>
    <mergeCell ref="C74:E74"/>
    <mergeCell ref="L74:M74"/>
    <mergeCell ref="C75:E75"/>
    <mergeCell ref="L75:M75"/>
    <mergeCell ref="C82:E82"/>
    <mergeCell ref="L82:M82"/>
    <mergeCell ref="C83:E83"/>
    <mergeCell ref="L83:M83"/>
    <mergeCell ref="C119:E119"/>
    <mergeCell ref="L119:M119"/>
    <mergeCell ref="C54:E54"/>
    <mergeCell ref="L54:M54"/>
    <mergeCell ref="C66:E66"/>
    <mergeCell ref="L66:M66"/>
    <mergeCell ref="C85:E85"/>
    <mergeCell ref="L85:M85"/>
    <mergeCell ref="C64:E64"/>
    <mergeCell ref="L64:M64"/>
    <mergeCell ref="C61:E61"/>
    <mergeCell ref="L61:M61"/>
    <mergeCell ref="C71:E71"/>
    <mergeCell ref="L71:M71"/>
    <mergeCell ref="C69:E69"/>
    <mergeCell ref="L69:M69"/>
    <mergeCell ref="C67:E67"/>
    <mergeCell ref="L67:M67"/>
    <mergeCell ref="C68:E68"/>
    <mergeCell ref="L68:M68"/>
    <mergeCell ref="C62:E62"/>
    <mergeCell ref="L62:M62"/>
    <mergeCell ref="C81:E81"/>
    <mergeCell ref="L81:M81"/>
    <mergeCell ref="C34:E34"/>
    <mergeCell ref="L34:M34"/>
    <mergeCell ref="C37:E37"/>
    <mergeCell ref="L37:M37"/>
    <mergeCell ref="C53:E53"/>
    <mergeCell ref="L53:M53"/>
    <mergeCell ref="C55:E55"/>
    <mergeCell ref="L55:M55"/>
    <mergeCell ref="C51:E51"/>
    <mergeCell ref="L51:M51"/>
    <mergeCell ref="C52:E52"/>
    <mergeCell ref="L52:M52"/>
    <mergeCell ref="C47:E47"/>
    <mergeCell ref="L47:M47"/>
    <mergeCell ref="C48:E48"/>
    <mergeCell ref="L48:M48"/>
    <mergeCell ref="C50:E50"/>
    <mergeCell ref="L50:M50"/>
    <mergeCell ref="C43:E43"/>
    <mergeCell ref="L43:M43"/>
    <mergeCell ref="C49:E49"/>
    <mergeCell ref="L49:M49"/>
    <mergeCell ref="C44:E44"/>
    <mergeCell ref="L44:M44"/>
    <mergeCell ref="C29:E29"/>
    <mergeCell ref="L29:M29"/>
    <mergeCell ref="C19:E19"/>
    <mergeCell ref="L19:M19"/>
    <mergeCell ref="C20:E20"/>
    <mergeCell ref="L20:M20"/>
    <mergeCell ref="C21:E21"/>
    <mergeCell ref="L21:M21"/>
    <mergeCell ref="C27:E27"/>
    <mergeCell ref="L27:M27"/>
    <mergeCell ref="C22:E22"/>
    <mergeCell ref="L22:M22"/>
    <mergeCell ref="C23:E23"/>
    <mergeCell ref="L23:M23"/>
    <mergeCell ref="C24:E24"/>
    <mergeCell ref="L24:M24"/>
    <mergeCell ref="C25:E25"/>
    <mergeCell ref="L25:M25"/>
    <mergeCell ref="C11:E11"/>
    <mergeCell ref="L11:M11"/>
    <mergeCell ref="C15:E15"/>
    <mergeCell ref="L15:M15"/>
    <mergeCell ref="C16:E16"/>
    <mergeCell ref="L16:M16"/>
    <mergeCell ref="C18:E18"/>
    <mergeCell ref="L18:M18"/>
    <mergeCell ref="C26:E26"/>
    <mergeCell ref="L26:M26"/>
    <mergeCell ref="C13:E13"/>
    <mergeCell ref="L13:M13"/>
    <mergeCell ref="B3:M3"/>
    <mergeCell ref="B4:E4"/>
    <mergeCell ref="C7:E7"/>
    <mergeCell ref="L7:M7"/>
    <mergeCell ref="C8:E8"/>
    <mergeCell ref="L8:M8"/>
    <mergeCell ref="C40:E40"/>
    <mergeCell ref="L40:M40"/>
    <mergeCell ref="C41:E41"/>
    <mergeCell ref="L41:M41"/>
    <mergeCell ref="C12:E12"/>
    <mergeCell ref="L12:M12"/>
    <mergeCell ref="C28:E28"/>
    <mergeCell ref="L28:M28"/>
    <mergeCell ref="C17:E17"/>
    <mergeCell ref="L17:M17"/>
    <mergeCell ref="C14:E14"/>
    <mergeCell ref="L14:M14"/>
    <mergeCell ref="C9:E9"/>
    <mergeCell ref="L9:M9"/>
    <mergeCell ref="C10:E10"/>
    <mergeCell ref="L10:M10"/>
    <mergeCell ref="C33:E33"/>
    <mergeCell ref="L33:M33"/>
    <mergeCell ref="C79:E79"/>
    <mergeCell ref="L79:M79"/>
    <mergeCell ref="C59:E59"/>
    <mergeCell ref="L59:M59"/>
    <mergeCell ref="C78:E78"/>
    <mergeCell ref="L78:M78"/>
    <mergeCell ref="C77:E77"/>
    <mergeCell ref="L77:M77"/>
    <mergeCell ref="C72:E72"/>
    <mergeCell ref="L72:M72"/>
    <mergeCell ref="C76:E76"/>
    <mergeCell ref="L76:M76"/>
    <mergeCell ref="C65:E65"/>
    <mergeCell ref="L65:M65"/>
    <mergeCell ref="C70:E70"/>
    <mergeCell ref="L70:M70"/>
    <mergeCell ref="C87:E87"/>
    <mergeCell ref="L87:M87"/>
    <mergeCell ref="C88:E88"/>
    <mergeCell ref="L88:M88"/>
    <mergeCell ref="C84:E84"/>
    <mergeCell ref="L84:M84"/>
    <mergeCell ref="C90:E90"/>
    <mergeCell ref="L90:M90"/>
    <mergeCell ref="C89:E89"/>
    <mergeCell ref="L89:M89"/>
    <mergeCell ref="C91:E91"/>
    <mergeCell ref="L91:M91"/>
    <mergeCell ref="C93:E93"/>
    <mergeCell ref="L93:M93"/>
    <mergeCell ref="C97:E97"/>
    <mergeCell ref="L97:M97"/>
    <mergeCell ref="C95:E95"/>
    <mergeCell ref="L95:M95"/>
    <mergeCell ref="C92:E92"/>
    <mergeCell ref="L92:M92"/>
    <mergeCell ref="C94:E94"/>
    <mergeCell ref="L94:M94"/>
    <mergeCell ref="C96:E96"/>
    <mergeCell ref="L96:M96"/>
    <mergeCell ref="C99:E99"/>
    <mergeCell ref="L99:M99"/>
    <mergeCell ref="C100:E100"/>
    <mergeCell ref="L100:M100"/>
    <mergeCell ref="C101:E101"/>
    <mergeCell ref="L101:M101"/>
    <mergeCell ref="C104:E104"/>
    <mergeCell ref="L104:M104"/>
    <mergeCell ref="C103:E103"/>
    <mergeCell ref="L103:M103"/>
    <mergeCell ref="C102:E102"/>
    <mergeCell ref="L102:M102"/>
    <mergeCell ref="C114:E114"/>
    <mergeCell ref="L114:M114"/>
    <mergeCell ref="C106:E106"/>
    <mergeCell ref="L106:M106"/>
    <mergeCell ref="C111:E111"/>
    <mergeCell ref="L111:M111"/>
    <mergeCell ref="C112:E112"/>
    <mergeCell ref="L112:M112"/>
    <mergeCell ref="C109:E109"/>
    <mergeCell ref="L109:M109"/>
    <mergeCell ref="C110:E110"/>
    <mergeCell ref="L110:M110"/>
    <mergeCell ref="C107:E107"/>
    <mergeCell ref="L107:M107"/>
    <mergeCell ref="C108:E108"/>
    <mergeCell ref="L108:M108"/>
    <mergeCell ref="L144:M144"/>
    <mergeCell ref="C132:E132"/>
    <mergeCell ref="L132:M132"/>
    <mergeCell ref="C135:E135"/>
    <mergeCell ref="L135:M135"/>
    <mergeCell ref="C139:E139"/>
    <mergeCell ref="L139:M139"/>
    <mergeCell ref="C138:E138"/>
    <mergeCell ref="L138:M138"/>
    <mergeCell ref="C142:E142"/>
    <mergeCell ref="L142:M142"/>
    <mergeCell ref="C140:E140"/>
    <mergeCell ref="L140:M140"/>
    <mergeCell ref="C143:E143"/>
    <mergeCell ref="L143:M143"/>
    <mergeCell ref="A144:E144"/>
    <mergeCell ref="C134:E134"/>
    <mergeCell ref="L134:M134"/>
    <mergeCell ref="C136:E136"/>
    <mergeCell ref="L136:M136"/>
    <mergeCell ref="C137:E137"/>
    <mergeCell ref="L137:M137"/>
    <mergeCell ref="C141:E141"/>
    <mergeCell ref="L141:M141"/>
    <mergeCell ref="C127:E127"/>
    <mergeCell ref="L127:M127"/>
    <mergeCell ref="C128:E128"/>
    <mergeCell ref="L128:M128"/>
    <mergeCell ref="C130:E130"/>
    <mergeCell ref="L130:M130"/>
    <mergeCell ref="C131:E131"/>
    <mergeCell ref="L131:M131"/>
    <mergeCell ref="C133:E133"/>
    <mergeCell ref="L133:M133"/>
    <mergeCell ref="C129:E129"/>
    <mergeCell ref="L129:M129"/>
    <mergeCell ref="C126:E126"/>
    <mergeCell ref="L126:M126"/>
    <mergeCell ref="C80:E80"/>
    <mergeCell ref="L80:M80"/>
    <mergeCell ref="C125:E125"/>
    <mergeCell ref="L125:M125"/>
    <mergeCell ref="C120:E120"/>
    <mergeCell ref="L120:M120"/>
    <mergeCell ref="C121:E121"/>
    <mergeCell ref="L121:M121"/>
    <mergeCell ref="C122:E122"/>
    <mergeCell ref="L122:M122"/>
    <mergeCell ref="C123:E123"/>
    <mergeCell ref="L123:M123"/>
    <mergeCell ref="C124:E124"/>
    <mergeCell ref="L124:M124"/>
    <mergeCell ref="C115:E115"/>
    <mergeCell ref="L115:M115"/>
    <mergeCell ref="C116:E116"/>
    <mergeCell ref="L116:M116"/>
    <mergeCell ref="C118:E118"/>
    <mergeCell ref="L118:M118"/>
    <mergeCell ref="C113:E113"/>
    <mergeCell ref="L113:M113"/>
  </mergeCells>
  <pageMargins left="0.51" right="0.70866141732283472" top="0.39370078740157483" bottom="0.74803149606299213" header="0.31496062992125984" footer="0.31496062992125984"/>
  <pageSetup paperSize="300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6"/>
  <sheetViews>
    <sheetView view="pageLayout" zoomScaleNormal="100" workbookViewId="0"/>
  </sheetViews>
  <sheetFormatPr baseColWidth="10" defaultColWidth="11.42578125" defaultRowHeight="15" x14ac:dyDescent="0.25"/>
  <cols>
    <col min="1" max="1" width="4.42578125" customWidth="1"/>
    <col min="2" max="2" width="12.7109375" customWidth="1"/>
    <col min="3" max="3" width="42.28515625" style="13" customWidth="1"/>
    <col min="4" max="8" width="12.7109375" style="14" customWidth="1"/>
    <col min="9" max="11" width="12.7109375" customWidth="1"/>
  </cols>
  <sheetData>
    <row r="1" spans="1:14" s="26" customFormat="1" x14ac:dyDescent="0.25">
      <c r="C1" s="27"/>
      <c r="D1" s="28"/>
      <c r="E1" s="28"/>
      <c r="F1" s="28"/>
      <c r="G1" s="28"/>
      <c r="H1" s="28"/>
    </row>
    <row r="2" spans="1:14" s="26" customFormat="1" x14ac:dyDescent="0.25">
      <c r="C2" s="27"/>
      <c r="D2" s="28"/>
      <c r="E2" s="29" t="s">
        <v>0</v>
      </c>
      <c r="F2" s="29"/>
      <c r="G2" s="29"/>
      <c r="H2" s="29"/>
      <c r="I2" s="30"/>
      <c r="J2" s="30"/>
    </row>
    <row r="3" spans="1:14" s="26" customFormat="1" x14ac:dyDescent="0.25">
      <c r="B3" s="31" t="s">
        <v>1</v>
      </c>
      <c r="C3" s="32"/>
      <c r="D3" s="33"/>
      <c r="E3" s="33"/>
      <c r="F3" s="33"/>
      <c r="G3" s="33"/>
      <c r="H3" s="33"/>
      <c r="I3" s="31"/>
      <c r="J3" s="31"/>
      <c r="K3" s="31"/>
      <c r="L3" s="31"/>
      <c r="M3" s="31"/>
      <c r="N3" s="34"/>
    </row>
    <row r="4" spans="1:14" s="26" customFormat="1" x14ac:dyDescent="0.25">
      <c r="B4" s="68" t="s">
        <v>2</v>
      </c>
      <c r="C4" s="68"/>
      <c r="D4" s="28"/>
      <c r="E4" s="28"/>
      <c r="F4" s="28"/>
      <c r="G4" s="28"/>
      <c r="H4" s="28"/>
    </row>
    <row r="5" spans="1:14" s="26" customFormat="1" x14ac:dyDescent="0.25">
      <c r="C5" s="27"/>
      <c r="D5" s="28"/>
      <c r="E5" s="28"/>
      <c r="F5" s="28"/>
      <c r="G5" s="28"/>
      <c r="H5" s="28"/>
    </row>
    <row r="6" spans="1:14" s="26" customFormat="1" x14ac:dyDescent="0.25">
      <c r="C6" s="27"/>
      <c r="D6" s="35" t="s">
        <v>151</v>
      </c>
      <c r="E6" s="35" t="s">
        <v>150</v>
      </c>
      <c r="F6" s="35" t="s">
        <v>149</v>
      </c>
      <c r="G6" s="35" t="s">
        <v>7</v>
      </c>
      <c r="H6" s="36"/>
      <c r="J6" s="69"/>
      <c r="K6" s="69"/>
    </row>
    <row r="7" spans="1:14" s="26" customFormat="1" ht="33.75" x14ac:dyDescent="0.25">
      <c r="A7" s="37" t="s">
        <v>3</v>
      </c>
      <c r="B7" s="37" t="s">
        <v>4</v>
      </c>
      <c r="C7" s="38" t="s">
        <v>5</v>
      </c>
      <c r="D7" s="39" t="s">
        <v>8</v>
      </c>
      <c r="E7" s="39" t="s">
        <v>8</v>
      </c>
      <c r="F7" s="39" t="s">
        <v>10</v>
      </c>
      <c r="G7" s="39" t="s">
        <v>11</v>
      </c>
      <c r="H7" s="39" t="s">
        <v>237</v>
      </c>
      <c r="I7" s="37" t="s">
        <v>12</v>
      </c>
      <c r="J7" s="70" t="s">
        <v>13</v>
      </c>
      <c r="K7" s="70"/>
    </row>
    <row r="8" spans="1:14" x14ac:dyDescent="0.25">
      <c r="A8" s="40">
        <v>1</v>
      </c>
      <c r="B8" s="47">
        <v>7097039</v>
      </c>
      <c r="C8" s="48" t="s">
        <v>276</v>
      </c>
      <c r="D8" s="4">
        <v>1875003</v>
      </c>
      <c r="E8" s="46">
        <v>0</v>
      </c>
      <c r="F8" s="3">
        <v>0</v>
      </c>
      <c r="G8" s="3">
        <v>0</v>
      </c>
      <c r="H8" s="4">
        <f t="shared" ref="H8" si="0">+D8+E8+F8+G8</f>
        <v>1875003</v>
      </c>
      <c r="I8" s="5">
        <v>44909</v>
      </c>
      <c r="J8" s="66" t="s">
        <v>112</v>
      </c>
      <c r="K8" s="67"/>
    </row>
    <row r="9" spans="1:14" x14ac:dyDescent="0.25">
      <c r="A9" s="40">
        <v>2</v>
      </c>
      <c r="B9" s="3">
        <v>4901829</v>
      </c>
      <c r="C9" s="44" t="s">
        <v>148</v>
      </c>
      <c r="D9" s="4">
        <v>28506907</v>
      </c>
      <c r="E9" s="4">
        <v>0</v>
      </c>
      <c r="F9" s="3">
        <v>1400000</v>
      </c>
      <c r="G9" s="3">
        <v>704408</v>
      </c>
      <c r="H9" s="4">
        <f t="shared" ref="H9:H78" si="1">+D9+E9+F9+G9</f>
        <v>30611315</v>
      </c>
      <c r="I9" s="5">
        <v>43040</v>
      </c>
      <c r="J9" s="66" t="s">
        <v>112</v>
      </c>
      <c r="K9" s="67"/>
    </row>
    <row r="10" spans="1:14" x14ac:dyDescent="0.25">
      <c r="A10" s="40">
        <v>3</v>
      </c>
      <c r="B10" s="42">
        <v>6319927</v>
      </c>
      <c r="C10" s="44" t="s">
        <v>248</v>
      </c>
      <c r="D10" s="4">
        <v>16629029</v>
      </c>
      <c r="E10" s="4">
        <v>0</v>
      </c>
      <c r="F10" s="3">
        <v>0</v>
      </c>
      <c r="G10" s="3">
        <v>0</v>
      </c>
      <c r="H10" s="4">
        <f t="shared" si="1"/>
        <v>16629029</v>
      </c>
      <c r="I10" s="5">
        <v>44531</v>
      </c>
      <c r="J10" s="66" t="s">
        <v>238</v>
      </c>
      <c r="K10" s="67"/>
    </row>
    <row r="11" spans="1:14" x14ac:dyDescent="0.25">
      <c r="A11" s="40">
        <v>4</v>
      </c>
      <c r="B11" s="3">
        <v>1142021</v>
      </c>
      <c r="C11" s="44" t="s">
        <v>166</v>
      </c>
      <c r="D11" s="4">
        <v>0</v>
      </c>
      <c r="E11" s="4">
        <v>18958333</v>
      </c>
      <c r="F11" s="3">
        <v>3400000</v>
      </c>
      <c r="G11" s="3">
        <v>0</v>
      </c>
      <c r="H11" s="4">
        <f t="shared" si="1"/>
        <v>22358333</v>
      </c>
      <c r="I11" s="5">
        <v>43215</v>
      </c>
      <c r="J11" s="66" t="s">
        <v>238</v>
      </c>
      <c r="K11" s="67"/>
    </row>
    <row r="12" spans="1:14" x14ac:dyDescent="0.25">
      <c r="A12" s="40">
        <v>5</v>
      </c>
      <c r="B12" s="3">
        <v>5610660</v>
      </c>
      <c r="C12" s="44" t="s">
        <v>215</v>
      </c>
      <c r="D12" s="4">
        <v>11877878</v>
      </c>
      <c r="E12" s="4">
        <v>0</v>
      </c>
      <c r="F12" s="3">
        <v>0</v>
      </c>
      <c r="G12" s="3">
        <v>0</v>
      </c>
      <c r="H12" s="4">
        <f t="shared" si="1"/>
        <v>11877878</v>
      </c>
      <c r="I12" s="5">
        <v>44470</v>
      </c>
      <c r="J12" s="66" t="s">
        <v>239</v>
      </c>
      <c r="K12" s="67"/>
    </row>
    <row r="13" spans="1:14" x14ac:dyDescent="0.25">
      <c r="A13" s="40">
        <v>6</v>
      </c>
      <c r="B13" s="3">
        <v>4561048</v>
      </c>
      <c r="C13" s="44" t="s">
        <v>223</v>
      </c>
      <c r="D13" s="4">
        <v>0</v>
      </c>
      <c r="E13" s="4">
        <v>28600000</v>
      </c>
      <c r="F13" s="3">
        <v>0</v>
      </c>
      <c r="G13" s="3">
        <v>0</v>
      </c>
      <c r="H13" s="4">
        <f t="shared" ref="H13:H14" si="2">+D13+E13+F13+G13</f>
        <v>28600000</v>
      </c>
      <c r="I13" s="5">
        <v>44470</v>
      </c>
      <c r="J13" s="66" t="s">
        <v>117</v>
      </c>
      <c r="K13" s="67"/>
    </row>
    <row r="14" spans="1:14" x14ac:dyDescent="0.25">
      <c r="A14" s="40">
        <v>7</v>
      </c>
      <c r="B14" s="43">
        <v>4941064</v>
      </c>
      <c r="C14" s="44" t="s">
        <v>247</v>
      </c>
      <c r="D14" s="4">
        <v>26131331</v>
      </c>
      <c r="E14" s="4">
        <v>0</v>
      </c>
      <c r="F14" s="3">
        <v>0</v>
      </c>
      <c r="G14" s="3">
        <v>0</v>
      </c>
      <c r="H14" s="4">
        <f t="shared" si="2"/>
        <v>26131331</v>
      </c>
      <c r="I14" s="5">
        <v>44531</v>
      </c>
      <c r="J14" s="66" t="s">
        <v>239</v>
      </c>
      <c r="K14" s="67"/>
    </row>
    <row r="15" spans="1:14" x14ac:dyDescent="0.25">
      <c r="A15" s="40">
        <v>8</v>
      </c>
      <c r="B15" s="47">
        <v>4328381</v>
      </c>
      <c r="C15" s="48" t="s">
        <v>264</v>
      </c>
      <c r="D15" s="4">
        <v>0</v>
      </c>
      <c r="E15" s="4">
        <v>9583340</v>
      </c>
      <c r="F15" s="3">
        <v>0</v>
      </c>
      <c r="G15" s="3">
        <v>0</v>
      </c>
      <c r="H15" s="4">
        <f>+D15+E15+F15+G15</f>
        <v>9583340</v>
      </c>
      <c r="I15" s="5">
        <v>44876</v>
      </c>
      <c r="J15" s="66" t="s">
        <v>117</v>
      </c>
      <c r="K15" s="67"/>
    </row>
    <row r="16" spans="1:14" x14ac:dyDescent="0.25">
      <c r="A16" s="40">
        <v>9</v>
      </c>
      <c r="B16" s="3">
        <v>4161223</v>
      </c>
      <c r="C16" s="44" t="s">
        <v>147</v>
      </c>
      <c r="D16" s="4">
        <v>40300000</v>
      </c>
      <c r="E16" s="4">
        <v>0</v>
      </c>
      <c r="F16" s="3">
        <v>0</v>
      </c>
      <c r="G16" s="3">
        <v>0</v>
      </c>
      <c r="H16" s="4">
        <f t="shared" ref="H16:H17" si="3">+D16+E16+F16+G16</f>
        <v>40300000</v>
      </c>
      <c r="I16" s="5">
        <v>43040</v>
      </c>
      <c r="J16" s="66" t="s">
        <v>112</v>
      </c>
      <c r="K16" s="67"/>
    </row>
    <row r="17" spans="1:11" x14ac:dyDescent="0.25">
      <c r="A17" s="40">
        <v>10</v>
      </c>
      <c r="B17" s="43">
        <v>3492519</v>
      </c>
      <c r="C17" s="44" t="s">
        <v>280</v>
      </c>
      <c r="D17" s="4">
        <v>21380180</v>
      </c>
      <c r="E17" s="4">
        <v>7126727</v>
      </c>
      <c r="F17" s="3">
        <v>0</v>
      </c>
      <c r="G17" s="3">
        <v>0</v>
      </c>
      <c r="H17" s="4">
        <f t="shared" si="3"/>
        <v>28506907</v>
      </c>
      <c r="I17" s="5">
        <v>44531</v>
      </c>
      <c r="J17" s="66" t="s">
        <v>117</v>
      </c>
      <c r="K17" s="67"/>
    </row>
    <row r="18" spans="1:11" x14ac:dyDescent="0.25">
      <c r="A18" s="40">
        <v>11</v>
      </c>
      <c r="B18" s="3">
        <v>5523053</v>
      </c>
      <c r="C18" s="44" t="s">
        <v>222</v>
      </c>
      <c r="D18" s="4">
        <v>0</v>
      </c>
      <c r="E18" s="4">
        <v>19066666</v>
      </c>
      <c r="F18" s="3">
        <v>0</v>
      </c>
      <c r="G18" s="3">
        <v>0</v>
      </c>
      <c r="H18" s="4">
        <f t="shared" si="1"/>
        <v>19066666</v>
      </c>
      <c r="I18" s="5">
        <v>44470</v>
      </c>
      <c r="J18" s="66" t="s">
        <v>117</v>
      </c>
      <c r="K18" s="67"/>
    </row>
    <row r="19" spans="1:11" x14ac:dyDescent="0.25">
      <c r="A19" s="40">
        <v>12</v>
      </c>
      <c r="B19" s="3">
        <v>1373140</v>
      </c>
      <c r="C19" s="44" t="s">
        <v>187</v>
      </c>
      <c r="D19" s="4">
        <v>39000000</v>
      </c>
      <c r="E19" s="4">
        <v>0</v>
      </c>
      <c r="F19" s="3">
        <v>2400000</v>
      </c>
      <c r="G19" s="3">
        <v>0</v>
      </c>
      <c r="H19" s="4">
        <f t="shared" ref="H19" si="4">+D19+E19+F19+G19</f>
        <v>41400000</v>
      </c>
      <c r="I19" s="5">
        <v>43617</v>
      </c>
      <c r="J19" s="66" t="s">
        <v>112</v>
      </c>
      <c r="K19" s="67"/>
    </row>
    <row r="20" spans="1:11" x14ac:dyDescent="0.25">
      <c r="A20" s="40">
        <v>13</v>
      </c>
      <c r="B20" s="3">
        <v>4192370</v>
      </c>
      <c r="C20" s="44" t="s">
        <v>224</v>
      </c>
      <c r="D20" s="4">
        <v>0</v>
      </c>
      <c r="E20" s="4">
        <v>18958333</v>
      </c>
      <c r="F20" s="3">
        <v>0</v>
      </c>
      <c r="G20" s="3">
        <v>0</v>
      </c>
      <c r="H20" s="4">
        <f t="shared" ref="H20" si="5">+D20+E20+F20+G20</f>
        <v>18958333</v>
      </c>
      <c r="I20" s="5">
        <v>44440</v>
      </c>
      <c r="J20" s="66" t="s">
        <v>239</v>
      </c>
      <c r="K20" s="67"/>
    </row>
    <row r="21" spans="1:11" x14ac:dyDescent="0.25">
      <c r="A21" s="40">
        <v>14</v>
      </c>
      <c r="B21" s="3">
        <v>5239035</v>
      </c>
      <c r="C21" s="44" t="s">
        <v>188</v>
      </c>
      <c r="D21" s="4">
        <v>14253454</v>
      </c>
      <c r="E21" s="4">
        <v>0</v>
      </c>
      <c r="F21" s="3">
        <v>3300000</v>
      </c>
      <c r="G21" s="3">
        <v>0</v>
      </c>
      <c r="H21" s="4">
        <f t="shared" si="1"/>
        <v>17553454</v>
      </c>
      <c r="I21" s="5">
        <v>43592</v>
      </c>
      <c r="J21" s="66" t="s">
        <v>112</v>
      </c>
      <c r="K21" s="67"/>
    </row>
    <row r="22" spans="1:11" x14ac:dyDescent="0.25">
      <c r="A22" s="40">
        <v>15</v>
      </c>
      <c r="B22" s="3">
        <v>5399300</v>
      </c>
      <c r="C22" s="44" t="s">
        <v>146</v>
      </c>
      <c r="D22" s="4">
        <v>0</v>
      </c>
      <c r="E22" s="4">
        <v>45500000</v>
      </c>
      <c r="F22" s="3">
        <v>2600000</v>
      </c>
      <c r="G22" s="3">
        <v>0</v>
      </c>
      <c r="H22" s="4">
        <f t="shared" si="1"/>
        <v>48100000</v>
      </c>
      <c r="I22" s="5">
        <v>43070</v>
      </c>
      <c r="J22" s="66" t="s">
        <v>112</v>
      </c>
      <c r="K22" s="67"/>
    </row>
    <row r="23" spans="1:11" x14ac:dyDescent="0.25">
      <c r="A23" s="40">
        <v>16</v>
      </c>
      <c r="B23" s="3">
        <v>5556280</v>
      </c>
      <c r="C23" s="44" t="s">
        <v>243</v>
      </c>
      <c r="D23" s="4">
        <v>23755756</v>
      </c>
      <c r="E23" s="4">
        <v>0</v>
      </c>
      <c r="F23" s="3">
        <v>0</v>
      </c>
      <c r="G23" s="3">
        <v>0</v>
      </c>
      <c r="H23" s="4">
        <f t="shared" si="1"/>
        <v>23755756</v>
      </c>
      <c r="I23" s="5">
        <v>44531</v>
      </c>
      <c r="J23" s="66" t="s">
        <v>239</v>
      </c>
      <c r="K23" s="67"/>
    </row>
    <row r="24" spans="1:11" x14ac:dyDescent="0.25">
      <c r="A24" s="40">
        <v>17</v>
      </c>
      <c r="B24" s="3">
        <v>5306507</v>
      </c>
      <c r="C24" s="44" t="s">
        <v>245</v>
      </c>
      <c r="D24" s="4">
        <v>28506907</v>
      </c>
      <c r="E24" s="4">
        <v>0</v>
      </c>
      <c r="F24" s="3">
        <v>150000</v>
      </c>
      <c r="G24" s="3">
        <v>0</v>
      </c>
      <c r="H24" s="4">
        <f t="shared" si="1"/>
        <v>28656907</v>
      </c>
      <c r="I24" s="5">
        <v>44531</v>
      </c>
      <c r="J24" s="66" t="s">
        <v>112</v>
      </c>
      <c r="K24" s="67"/>
    </row>
    <row r="25" spans="1:11" x14ac:dyDescent="0.25">
      <c r="A25" s="40">
        <v>18</v>
      </c>
      <c r="B25" s="3">
        <v>2997748</v>
      </c>
      <c r="C25" s="44" t="s">
        <v>144</v>
      </c>
      <c r="D25" s="4">
        <v>28506907</v>
      </c>
      <c r="E25" s="4">
        <v>0</v>
      </c>
      <c r="F25" s="3">
        <v>0</v>
      </c>
      <c r="G25" s="3">
        <v>0</v>
      </c>
      <c r="H25" s="4">
        <f t="shared" si="1"/>
        <v>28506907</v>
      </c>
      <c r="I25" s="5">
        <v>40210</v>
      </c>
      <c r="J25" s="66" t="s">
        <v>112</v>
      </c>
      <c r="K25" s="67"/>
    </row>
    <row r="26" spans="1:11" x14ac:dyDescent="0.25">
      <c r="A26" s="40">
        <v>19</v>
      </c>
      <c r="B26" s="3">
        <v>5205937</v>
      </c>
      <c r="C26" s="44" t="s">
        <v>214</v>
      </c>
      <c r="D26" s="4">
        <v>16629029</v>
      </c>
      <c r="E26" s="4">
        <v>0</v>
      </c>
      <c r="F26" s="3">
        <v>0</v>
      </c>
      <c r="G26" s="3">
        <v>0</v>
      </c>
      <c r="H26" s="4">
        <f t="shared" ref="H26" si="6">+D26+E26+F26+G26</f>
        <v>16629029</v>
      </c>
      <c r="I26" s="5">
        <v>44440</v>
      </c>
      <c r="J26" s="66" t="s">
        <v>239</v>
      </c>
      <c r="K26" s="67"/>
    </row>
    <row r="27" spans="1:11" x14ac:dyDescent="0.25">
      <c r="A27" s="40">
        <v>20</v>
      </c>
      <c r="B27" s="3">
        <v>4661431</v>
      </c>
      <c r="C27" s="44" t="s">
        <v>143</v>
      </c>
      <c r="D27" s="4">
        <v>28506907</v>
      </c>
      <c r="E27" s="4">
        <v>0</v>
      </c>
      <c r="F27" s="3">
        <v>0</v>
      </c>
      <c r="G27" s="3">
        <v>0</v>
      </c>
      <c r="H27" s="4">
        <f t="shared" si="1"/>
        <v>28506907</v>
      </c>
      <c r="I27" s="5">
        <v>43040</v>
      </c>
      <c r="J27" s="66" t="s">
        <v>112</v>
      </c>
      <c r="K27" s="67"/>
    </row>
    <row r="28" spans="1:11" x14ac:dyDescent="0.25">
      <c r="A28" s="40">
        <v>21</v>
      </c>
      <c r="B28" s="3">
        <v>1486785</v>
      </c>
      <c r="C28" s="44" t="s">
        <v>142</v>
      </c>
      <c r="D28" s="4">
        <v>25025000</v>
      </c>
      <c r="E28" s="4">
        <v>0</v>
      </c>
      <c r="F28" s="3">
        <v>0</v>
      </c>
      <c r="G28" s="3">
        <v>0</v>
      </c>
      <c r="H28" s="4">
        <f t="shared" si="1"/>
        <v>25025000</v>
      </c>
      <c r="I28" s="5">
        <v>43011</v>
      </c>
      <c r="J28" s="66" t="s">
        <v>238</v>
      </c>
      <c r="K28" s="67"/>
    </row>
    <row r="29" spans="1:11" x14ac:dyDescent="0.25">
      <c r="A29" s="40">
        <v>22</v>
      </c>
      <c r="B29" s="3">
        <v>5388378</v>
      </c>
      <c r="C29" s="44" t="s">
        <v>196</v>
      </c>
      <c r="D29" s="4">
        <v>23755756</v>
      </c>
      <c r="E29" s="4">
        <v>0</v>
      </c>
      <c r="F29" s="3">
        <v>0</v>
      </c>
      <c r="G29" s="3">
        <v>0</v>
      </c>
      <c r="H29" s="4">
        <f t="shared" si="1"/>
        <v>23755756</v>
      </c>
      <c r="I29" s="5">
        <v>43374</v>
      </c>
      <c r="J29" s="66" t="s">
        <v>239</v>
      </c>
      <c r="K29" s="67"/>
    </row>
    <row r="30" spans="1:11" x14ac:dyDescent="0.25">
      <c r="A30" s="40">
        <v>23</v>
      </c>
      <c r="B30" s="47">
        <v>4687549</v>
      </c>
      <c r="C30" s="48" t="s">
        <v>277</v>
      </c>
      <c r="D30" s="4">
        <v>2083337</v>
      </c>
      <c r="E30" s="46">
        <v>0</v>
      </c>
      <c r="F30" s="3">
        <v>0</v>
      </c>
      <c r="G30" s="3">
        <v>0</v>
      </c>
      <c r="H30" s="4">
        <f>+D30+E30+F30+G30</f>
        <v>2083337</v>
      </c>
      <c r="I30" s="5">
        <v>44907</v>
      </c>
      <c r="J30" s="66" t="s">
        <v>112</v>
      </c>
      <c r="K30" s="67"/>
    </row>
    <row r="31" spans="1:11" x14ac:dyDescent="0.25">
      <c r="A31" s="40">
        <v>24</v>
      </c>
      <c r="B31" s="43">
        <v>4098041</v>
      </c>
      <c r="C31" s="50" t="s">
        <v>250</v>
      </c>
      <c r="D31" s="4">
        <v>0</v>
      </c>
      <c r="E31" s="4">
        <v>28600000</v>
      </c>
      <c r="F31" s="3">
        <v>1050000</v>
      </c>
      <c r="G31" s="3">
        <v>0</v>
      </c>
      <c r="H31" s="4">
        <f>+D31+E31+F31+G31</f>
        <v>29650000</v>
      </c>
      <c r="I31" s="5">
        <v>44531</v>
      </c>
      <c r="J31" s="66" t="s">
        <v>117</v>
      </c>
      <c r="K31" s="67"/>
    </row>
    <row r="32" spans="1:11" x14ac:dyDescent="0.25">
      <c r="A32" s="40">
        <v>25</v>
      </c>
      <c r="B32" s="41">
        <v>4682903</v>
      </c>
      <c r="C32" s="44" t="s">
        <v>244</v>
      </c>
      <c r="D32" s="4">
        <v>21380180</v>
      </c>
      <c r="E32" s="4">
        <v>0</v>
      </c>
      <c r="F32" s="3">
        <v>0</v>
      </c>
      <c r="G32" s="3">
        <v>0</v>
      </c>
      <c r="H32" s="4">
        <f t="shared" si="1"/>
        <v>21380180</v>
      </c>
      <c r="I32" s="5">
        <v>44531</v>
      </c>
      <c r="J32" s="66" t="s">
        <v>112</v>
      </c>
      <c r="K32" s="67"/>
    </row>
    <row r="33" spans="1:11" x14ac:dyDescent="0.25">
      <c r="A33" s="40">
        <v>26</v>
      </c>
      <c r="B33" s="3">
        <v>4884771</v>
      </c>
      <c r="C33" s="44" t="s">
        <v>141</v>
      </c>
      <c r="D33" s="4">
        <v>51077182</v>
      </c>
      <c r="E33" s="4">
        <v>0</v>
      </c>
      <c r="F33" s="3">
        <v>0</v>
      </c>
      <c r="G33" s="3">
        <v>0</v>
      </c>
      <c r="H33" s="4">
        <f t="shared" ref="H33" si="7">+D33+E33+F33+G33</f>
        <v>51077182</v>
      </c>
      <c r="I33" s="5">
        <v>43070</v>
      </c>
      <c r="J33" s="66" t="s">
        <v>112</v>
      </c>
      <c r="K33" s="67"/>
    </row>
    <row r="34" spans="1:11" x14ac:dyDescent="0.25">
      <c r="A34" s="40">
        <v>27</v>
      </c>
      <c r="B34" s="3">
        <v>5287591</v>
      </c>
      <c r="C34" s="44" t="s">
        <v>210</v>
      </c>
      <c r="D34" s="9">
        <v>16629029</v>
      </c>
      <c r="E34" s="4">
        <v>0</v>
      </c>
      <c r="F34" s="3">
        <v>0</v>
      </c>
      <c r="G34" s="3">
        <v>0</v>
      </c>
      <c r="H34" s="4">
        <f t="shared" si="1"/>
        <v>16629029</v>
      </c>
      <c r="I34" s="5">
        <v>44440</v>
      </c>
      <c r="J34" s="66" t="s">
        <v>112</v>
      </c>
      <c r="K34" s="67"/>
    </row>
    <row r="35" spans="1:11" x14ac:dyDescent="0.25">
      <c r="A35" s="40">
        <v>28</v>
      </c>
      <c r="B35" s="43">
        <v>3395448</v>
      </c>
      <c r="C35" s="50" t="s">
        <v>256</v>
      </c>
      <c r="D35" s="4">
        <v>0</v>
      </c>
      <c r="E35" s="4">
        <v>18958333</v>
      </c>
      <c r="F35" s="3">
        <v>0</v>
      </c>
      <c r="G35" s="3">
        <v>0</v>
      </c>
      <c r="H35" s="4">
        <f>+D35+E35+F35+G35</f>
        <v>18958333</v>
      </c>
      <c r="I35" s="5">
        <v>44531</v>
      </c>
      <c r="J35" s="66" t="s">
        <v>238</v>
      </c>
      <c r="K35" s="67"/>
    </row>
    <row r="36" spans="1:11" x14ac:dyDescent="0.25">
      <c r="A36" s="40">
        <v>29</v>
      </c>
      <c r="B36" s="3">
        <v>4476469</v>
      </c>
      <c r="C36" s="44" t="s">
        <v>140</v>
      </c>
      <c r="D36" s="4">
        <v>30209634</v>
      </c>
      <c r="E36" s="4">
        <v>0</v>
      </c>
      <c r="F36" s="3">
        <v>5500000</v>
      </c>
      <c r="G36" s="3">
        <v>0</v>
      </c>
      <c r="H36" s="4">
        <f t="shared" si="1"/>
        <v>35709634</v>
      </c>
      <c r="I36" s="5">
        <v>41275</v>
      </c>
      <c r="J36" s="66" t="s">
        <v>112</v>
      </c>
      <c r="K36" s="67"/>
    </row>
    <row r="37" spans="1:11" x14ac:dyDescent="0.25">
      <c r="A37" s="40">
        <v>30</v>
      </c>
      <c r="B37" s="43">
        <v>2502911</v>
      </c>
      <c r="C37" s="44" t="s">
        <v>249</v>
      </c>
      <c r="D37" s="4">
        <v>23755756</v>
      </c>
      <c r="E37" s="4">
        <v>0</v>
      </c>
      <c r="F37" s="3">
        <v>0</v>
      </c>
      <c r="G37" s="3">
        <v>0</v>
      </c>
      <c r="H37" s="4">
        <f t="shared" si="1"/>
        <v>23755756</v>
      </c>
      <c r="I37" s="5">
        <v>44531</v>
      </c>
      <c r="J37" s="66" t="s">
        <v>238</v>
      </c>
      <c r="K37" s="67"/>
    </row>
    <row r="38" spans="1:11" x14ac:dyDescent="0.25">
      <c r="A38" s="40">
        <v>31</v>
      </c>
      <c r="B38" s="3">
        <v>769012</v>
      </c>
      <c r="C38" s="44" t="s">
        <v>163</v>
      </c>
      <c r="D38" s="4">
        <v>26216667</v>
      </c>
      <c r="E38" s="4">
        <v>0</v>
      </c>
      <c r="F38" s="3">
        <v>0</v>
      </c>
      <c r="G38" s="3">
        <v>0</v>
      </c>
      <c r="H38" s="4">
        <f t="shared" ref="H38" si="8">+D38+E38+F38+G38</f>
        <v>26216667</v>
      </c>
      <c r="I38" s="5">
        <v>43374</v>
      </c>
      <c r="J38" s="66" t="s">
        <v>112</v>
      </c>
      <c r="K38" s="67"/>
    </row>
    <row r="39" spans="1:11" x14ac:dyDescent="0.25">
      <c r="A39" s="40">
        <v>32</v>
      </c>
      <c r="B39" s="3">
        <v>4604139</v>
      </c>
      <c r="C39" s="44" t="s">
        <v>217</v>
      </c>
      <c r="D39" s="4">
        <v>28506907</v>
      </c>
      <c r="E39" s="4">
        <v>0</v>
      </c>
      <c r="F39" s="3">
        <v>0</v>
      </c>
      <c r="G39" s="3">
        <v>0</v>
      </c>
      <c r="H39" s="4">
        <f t="shared" si="1"/>
        <v>28506907</v>
      </c>
      <c r="I39" s="5">
        <v>44470</v>
      </c>
      <c r="J39" s="66" t="s">
        <v>112</v>
      </c>
      <c r="K39" s="67"/>
    </row>
    <row r="40" spans="1:11" x14ac:dyDescent="0.25">
      <c r="A40" s="40">
        <v>33</v>
      </c>
      <c r="B40" s="3">
        <v>4182744</v>
      </c>
      <c r="C40" s="44" t="s">
        <v>139</v>
      </c>
      <c r="D40" s="4">
        <v>0</v>
      </c>
      <c r="E40" s="4">
        <v>59583333</v>
      </c>
      <c r="F40" s="3">
        <v>17500000</v>
      </c>
      <c r="G40" s="3">
        <v>0</v>
      </c>
      <c r="H40" s="4">
        <f t="shared" si="1"/>
        <v>77083333</v>
      </c>
      <c r="I40" s="5">
        <v>42850</v>
      </c>
      <c r="J40" s="66" t="s">
        <v>239</v>
      </c>
      <c r="K40" s="67"/>
    </row>
    <row r="41" spans="1:11" x14ac:dyDescent="0.25">
      <c r="A41" s="40">
        <v>34</v>
      </c>
      <c r="B41" s="3">
        <v>4368748</v>
      </c>
      <c r="C41" s="44" t="s">
        <v>212</v>
      </c>
      <c r="D41" s="4">
        <v>23755756</v>
      </c>
      <c r="E41" s="4">
        <v>4751151</v>
      </c>
      <c r="F41" s="3">
        <v>0</v>
      </c>
      <c r="G41" s="3">
        <v>0</v>
      </c>
      <c r="H41" s="4">
        <f t="shared" ref="H41" si="9">+D41+E41+F41+G41</f>
        <v>28506907</v>
      </c>
      <c r="I41" s="5">
        <v>44440</v>
      </c>
      <c r="J41" s="66" t="s">
        <v>112</v>
      </c>
      <c r="K41" s="67"/>
    </row>
    <row r="42" spans="1:11" x14ac:dyDescent="0.25">
      <c r="A42" s="40">
        <v>35</v>
      </c>
      <c r="B42" s="3">
        <v>4951427</v>
      </c>
      <c r="C42" s="44" t="s">
        <v>206</v>
      </c>
      <c r="D42" s="4">
        <v>16629029</v>
      </c>
      <c r="E42" s="4">
        <v>0</v>
      </c>
      <c r="F42" s="3">
        <v>0</v>
      </c>
      <c r="G42" s="3">
        <v>0</v>
      </c>
      <c r="H42" s="4">
        <f t="shared" si="1"/>
        <v>16629029</v>
      </c>
      <c r="I42" s="5">
        <v>44440</v>
      </c>
      <c r="J42" s="66" t="s">
        <v>239</v>
      </c>
      <c r="K42" s="67"/>
    </row>
    <row r="43" spans="1:11" x14ac:dyDescent="0.25">
      <c r="A43" s="40">
        <v>36</v>
      </c>
      <c r="B43" s="3">
        <v>6322655</v>
      </c>
      <c r="C43" s="44" t="s">
        <v>155</v>
      </c>
      <c r="D43" s="4">
        <v>16629029</v>
      </c>
      <c r="E43" s="4">
        <v>0</v>
      </c>
      <c r="F43" s="3">
        <v>0</v>
      </c>
      <c r="G43" s="3">
        <v>0</v>
      </c>
      <c r="H43" s="4">
        <f t="shared" ref="H43:H44" si="10">+D43+E43+F43+G43</f>
        <v>16629029</v>
      </c>
      <c r="I43" s="5">
        <v>43374</v>
      </c>
      <c r="J43" s="66" t="s">
        <v>112</v>
      </c>
      <c r="K43" s="67"/>
    </row>
    <row r="44" spans="1:11" x14ac:dyDescent="0.25">
      <c r="A44" s="40">
        <v>37</v>
      </c>
      <c r="B44" s="3">
        <v>5148144</v>
      </c>
      <c r="C44" s="44" t="s">
        <v>205</v>
      </c>
      <c r="D44" s="4">
        <v>9502302</v>
      </c>
      <c r="E44" s="4">
        <v>0</v>
      </c>
      <c r="F44" s="3">
        <v>0</v>
      </c>
      <c r="G44" s="3">
        <v>0</v>
      </c>
      <c r="H44" s="4">
        <f t="shared" si="10"/>
        <v>9502302</v>
      </c>
      <c r="I44" s="5">
        <v>44440</v>
      </c>
      <c r="J44" s="66" t="s">
        <v>112</v>
      </c>
      <c r="K44" s="67"/>
    </row>
    <row r="45" spans="1:11" x14ac:dyDescent="0.25">
      <c r="A45" s="40">
        <v>38</v>
      </c>
      <c r="B45" s="3">
        <v>5004960</v>
      </c>
      <c r="C45" s="44" t="s">
        <v>189</v>
      </c>
      <c r="D45" s="4">
        <v>0</v>
      </c>
      <c r="E45" s="4">
        <v>39000000</v>
      </c>
      <c r="F45" s="3">
        <v>0</v>
      </c>
      <c r="G45" s="3">
        <v>0</v>
      </c>
      <c r="H45" s="4">
        <f t="shared" si="1"/>
        <v>39000000</v>
      </c>
      <c r="I45" s="5">
        <v>43637</v>
      </c>
      <c r="J45" s="66" t="s">
        <v>112</v>
      </c>
      <c r="K45" s="67"/>
    </row>
    <row r="46" spans="1:11" x14ac:dyDescent="0.25">
      <c r="A46" s="40">
        <v>39</v>
      </c>
      <c r="B46" s="47">
        <v>3568987</v>
      </c>
      <c r="C46" s="48" t="s">
        <v>269</v>
      </c>
      <c r="D46" s="4">
        <v>0</v>
      </c>
      <c r="E46" s="4">
        <v>3333330</v>
      </c>
      <c r="F46" s="3">
        <v>0</v>
      </c>
      <c r="G46" s="3">
        <v>0</v>
      </c>
      <c r="H46" s="4">
        <f>+D46+E46+F46+G46</f>
        <v>3333330</v>
      </c>
      <c r="I46" s="5">
        <v>44907</v>
      </c>
      <c r="J46" s="66" t="s">
        <v>117</v>
      </c>
      <c r="K46" s="67"/>
    </row>
    <row r="47" spans="1:11" x14ac:dyDescent="0.25">
      <c r="A47" s="40">
        <v>40</v>
      </c>
      <c r="B47" s="47">
        <v>4906651</v>
      </c>
      <c r="C47" s="48" t="s">
        <v>273</v>
      </c>
      <c r="D47" s="4">
        <v>4500004</v>
      </c>
      <c r="E47" s="46">
        <v>0</v>
      </c>
      <c r="F47" s="3">
        <v>0</v>
      </c>
      <c r="G47" s="3">
        <v>0</v>
      </c>
      <c r="H47" s="4">
        <f>+D47+E47+F47+G47</f>
        <v>4500004</v>
      </c>
      <c r="I47" s="5">
        <v>44886</v>
      </c>
      <c r="J47" s="66" t="s">
        <v>112</v>
      </c>
      <c r="K47" s="67"/>
    </row>
    <row r="48" spans="1:11" x14ac:dyDescent="0.25">
      <c r="A48" s="40">
        <v>41</v>
      </c>
      <c r="B48" s="3">
        <v>1307755</v>
      </c>
      <c r="C48" s="44" t="s">
        <v>165</v>
      </c>
      <c r="D48" s="4">
        <v>51077182</v>
      </c>
      <c r="E48" s="4">
        <v>0</v>
      </c>
      <c r="F48" s="3">
        <v>200000</v>
      </c>
      <c r="G48" s="3">
        <v>0</v>
      </c>
      <c r="H48" s="4">
        <f t="shared" si="1"/>
        <v>51277182</v>
      </c>
      <c r="I48" s="5">
        <v>43374</v>
      </c>
      <c r="J48" s="66" t="s">
        <v>112</v>
      </c>
      <c r="K48" s="67"/>
    </row>
    <row r="49" spans="1:11" x14ac:dyDescent="0.25">
      <c r="A49" s="40">
        <v>42</v>
      </c>
      <c r="B49" s="3">
        <v>2364786</v>
      </c>
      <c r="C49" s="44" t="s">
        <v>136</v>
      </c>
      <c r="D49" s="4">
        <v>28506907</v>
      </c>
      <c r="E49" s="4">
        <v>0</v>
      </c>
      <c r="F49" s="3">
        <v>0</v>
      </c>
      <c r="G49" s="3">
        <v>0</v>
      </c>
      <c r="H49" s="4">
        <f t="shared" si="1"/>
        <v>28506907</v>
      </c>
      <c r="I49" s="5">
        <v>40787</v>
      </c>
      <c r="J49" s="66" t="s">
        <v>112</v>
      </c>
      <c r="K49" s="67"/>
    </row>
    <row r="50" spans="1:11" x14ac:dyDescent="0.25">
      <c r="A50" s="40">
        <v>43</v>
      </c>
      <c r="B50" s="3">
        <v>4321714</v>
      </c>
      <c r="C50" s="44" t="s">
        <v>279</v>
      </c>
      <c r="D50" s="4">
        <v>0</v>
      </c>
      <c r="E50" s="4">
        <v>32500000</v>
      </c>
      <c r="F50" s="3">
        <v>300000</v>
      </c>
      <c r="G50" s="3">
        <v>0</v>
      </c>
      <c r="H50" s="4">
        <f t="shared" ref="H50" si="11">+D50+E50+F50+G50</f>
        <v>32800000</v>
      </c>
      <c r="I50" s="5">
        <v>44440</v>
      </c>
      <c r="J50" s="66" t="s">
        <v>117</v>
      </c>
      <c r="K50" s="67"/>
    </row>
    <row r="51" spans="1:11" x14ac:dyDescent="0.25">
      <c r="A51" s="40">
        <v>44</v>
      </c>
      <c r="B51" s="3">
        <v>2494294</v>
      </c>
      <c r="C51" s="44" t="s">
        <v>133</v>
      </c>
      <c r="D51" s="4">
        <v>28506907</v>
      </c>
      <c r="E51" s="4">
        <v>0</v>
      </c>
      <c r="F51" s="3">
        <v>0</v>
      </c>
      <c r="G51" s="3">
        <v>0</v>
      </c>
      <c r="H51" s="4">
        <f t="shared" si="1"/>
        <v>28506907</v>
      </c>
      <c r="I51" s="5">
        <v>43011</v>
      </c>
      <c r="J51" s="66" t="s">
        <v>112</v>
      </c>
      <c r="K51" s="67"/>
    </row>
    <row r="52" spans="1:11" x14ac:dyDescent="0.25">
      <c r="A52" s="40">
        <v>45</v>
      </c>
      <c r="B52" s="3">
        <v>4601361</v>
      </c>
      <c r="C52" s="44" t="s">
        <v>134</v>
      </c>
      <c r="D52" s="4">
        <v>16250000</v>
      </c>
      <c r="E52" s="4">
        <v>16250000</v>
      </c>
      <c r="F52" s="3">
        <v>7500000</v>
      </c>
      <c r="G52" s="3">
        <v>0</v>
      </c>
      <c r="H52" s="4">
        <f t="shared" ref="H52" si="12">+D52+E52+F52+G52</f>
        <v>40000000</v>
      </c>
      <c r="I52" s="5">
        <v>43040</v>
      </c>
      <c r="J52" s="66" t="s">
        <v>112</v>
      </c>
      <c r="K52" s="67"/>
    </row>
    <row r="53" spans="1:11" x14ac:dyDescent="0.25">
      <c r="A53" s="40">
        <v>46</v>
      </c>
      <c r="B53" s="3">
        <v>3390597</v>
      </c>
      <c r="C53" s="44" t="s">
        <v>218</v>
      </c>
      <c r="D53" s="4">
        <v>28506907</v>
      </c>
      <c r="E53" s="4">
        <v>0</v>
      </c>
      <c r="F53" s="3">
        <v>1400000</v>
      </c>
      <c r="G53" s="3">
        <v>0</v>
      </c>
      <c r="H53" s="4">
        <f t="shared" si="1"/>
        <v>29906907</v>
      </c>
      <c r="I53" s="5">
        <v>44470</v>
      </c>
      <c r="J53" s="66" t="s">
        <v>112</v>
      </c>
      <c r="K53" s="67"/>
    </row>
    <row r="54" spans="1:11" x14ac:dyDescent="0.25">
      <c r="A54" s="40">
        <v>47</v>
      </c>
      <c r="B54" s="3">
        <v>4436762</v>
      </c>
      <c r="C54" s="44" t="s">
        <v>240</v>
      </c>
      <c r="D54" s="4">
        <v>16250000</v>
      </c>
      <c r="E54" s="4">
        <v>0</v>
      </c>
      <c r="F54" s="3">
        <v>0</v>
      </c>
      <c r="G54" s="3">
        <v>0</v>
      </c>
      <c r="H54" s="4">
        <f t="shared" si="1"/>
        <v>16250000</v>
      </c>
      <c r="I54" s="5">
        <v>44501</v>
      </c>
      <c r="J54" s="66" t="s">
        <v>238</v>
      </c>
      <c r="K54" s="67"/>
    </row>
    <row r="55" spans="1:11" x14ac:dyDescent="0.25">
      <c r="A55" s="40">
        <v>48</v>
      </c>
      <c r="B55" s="47">
        <v>901520</v>
      </c>
      <c r="C55" s="48" t="s">
        <v>261</v>
      </c>
      <c r="D55" s="4">
        <v>0</v>
      </c>
      <c r="E55" s="4">
        <v>22750000</v>
      </c>
      <c r="F55" s="3">
        <v>0</v>
      </c>
      <c r="G55" s="3">
        <v>0</v>
      </c>
      <c r="H55" s="4">
        <f>+D55+E55+F55+G55</f>
        <v>22750000</v>
      </c>
      <c r="I55" s="52">
        <v>44835</v>
      </c>
      <c r="J55" s="66" t="s">
        <v>117</v>
      </c>
      <c r="K55" s="67"/>
    </row>
    <row r="56" spans="1:11" x14ac:dyDescent="0.25">
      <c r="A56" s="40">
        <v>49</v>
      </c>
      <c r="B56" s="3">
        <v>1813798</v>
      </c>
      <c r="C56" s="44" t="s">
        <v>169</v>
      </c>
      <c r="D56" s="4">
        <v>39000000</v>
      </c>
      <c r="E56" s="4">
        <v>0</v>
      </c>
      <c r="F56" s="3">
        <v>0</v>
      </c>
      <c r="G56" s="3">
        <v>0</v>
      </c>
      <c r="H56" s="4">
        <f t="shared" ref="H56" si="13">+D56+E56+F56+G56</f>
        <v>39000000</v>
      </c>
      <c r="I56" s="5">
        <v>43215</v>
      </c>
      <c r="J56" s="66" t="s">
        <v>112</v>
      </c>
      <c r="K56" s="67"/>
    </row>
    <row r="57" spans="1:11" x14ac:dyDescent="0.25">
      <c r="A57" s="40">
        <v>50</v>
      </c>
      <c r="B57" s="3">
        <v>3923730</v>
      </c>
      <c r="C57" s="44" t="s">
        <v>211</v>
      </c>
      <c r="D57" s="4">
        <v>28506907</v>
      </c>
      <c r="E57" s="4">
        <v>0</v>
      </c>
      <c r="F57" s="3">
        <v>0</v>
      </c>
      <c r="G57" s="3">
        <v>0</v>
      </c>
      <c r="H57" s="4">
        <f t="shared" si="1"/>
        <v>28506907</v>
      </c>
      <c r="I57" s="5">
        <v>44501</v>
      </c>
      <c r="J57" s="66" t="s">
        <v>112</v>
      </c>
      <c r="K57" s="67"/>
    </row>
    <row r="58" spans="1:11" x14ac:dyDescent="0.25">
      <c r="A58" s="40">
        <v>51</v>
      </c>
      <c r="B58" s="3">
        <v>4649875</v>
      </c>
      <c r="C58" s="44" t="s">
        <v>190</v>
      </c>
      <c r="D58" s="4">
        <v>36400000</v>
      </c>
      <c r="E58" s="4">
        <v>0</v>
      </c>
      <c r="F58" s="3">
        <v>0</v>
      </c>
      <c r="G58" s="3">
        <v>0</v>
      </c>
      <c r="H58" s="4">
        <f t="shared" si="1"/>
        <v>36400000</v>
      </c>
      <c r="I58" s="5">
        <v>43592</v>
      </c>
      <c r="J58" s="66" t="s">
        <v>112</v>
      </c>
      <c r="K58" s="67"/>
    </row>
    <row r="59" spans="1:11" x14ac:dyDescent="0.25">
      <c r="A59" s="40">
        <v>52</v>
      </c>
      <c r="B59" s="3">
        <v>1845767</v>
      </c>
      <c r="C59" s="44" t="s">
        <v>132</v>
      </c>
      <c r="D59" s="4">
        <v>0</v>
      </c>
      <c r="E59" s="4">
        <v>48750000</v>
      </c>
      <c r="F59" s="3">
        <v>25000000</v>
      </c>
      <c r="G59" s="3">
        <v>0</v>
      </c>
      <c r="H59" s="4">
        <f t="shared" si="1"/>
        <v>73750000</v>
      </c>
      <c r="I59" s="5">
        <v>42850</v>
      </c>
      <c r="J59" s="66" t="s">
        <v>112</v>
      </c>
      <c r="K59" s="67"/>
    </row>
    <row r="60" spans="1:11" x14ac:dyDescent="0.25">
      <c r="A60" s="40">
        <v>53</v>
      </c>
      <c r="B60" s="43">
        <v>3648875</v>
      </c>
      <c r="C60" s="44" t="s">
        <v>246</v>
      </c>
      <c r="D60" s="4">
        <v>9502302</v>
      </c>
      <c r="E60" s="4">
        <v>0</v>
      </c>
      <c r="F60" s="3">
        <v>0</v>
      </c>
      <c r="G60" s="3">
        <v>0</v>
      </c>
      <c r="H60" s="4">
        <f t="shared" si="1"/>
        <v>9502302</v>
      </c>
      <c r="I60" s="5">
        <v>44531</v>
      </c>
      <c r="J60" s="66" t="s">
        <v>238</v>
      </c>
      <c r="K60" s="67"/>
    </row>
    <row r="61" spans="1:11" x14ac:dyDescent="0.25">
      <c r="A61" s="40">
        <v>54</v>
      </c>
      <c r="B61" s="47">
        <v>4307848</v>
      </c>
      <c r="C61" s="48" t="s">
        <v>262</v>
      </c>
      <c r="D61" s="4">
        <v>0</v>
      </c>
      <c r="E61" s="4">
        <v>13000000</v>
      </c>
      <c r="F61" s="3">
        <v>0</v>
      </c>
      <c r="G61" s="3">
        <v>0</v>
      </c>
      <c r="H61" s="4">
        <f>+D61+E61+F61+G61</f>
        <v>13000000</v>
      </c>
      <c r="I61" s="5">
        <v>44835</v>
      </c>
      <c r="J61" s="66" t="s">
        <v>117</v>
      </c>
      <c r="K61" s="67"/>
    </row>
    <row r="62" spans="1:11" x14ac:dyDescent="0.25">
      <c r="A62" s="40">
        <v>55</v>
      </c>
      <c r="B62" s="3">
        <v>4607230</v>
      </c>
      <c r="C62" s="44" t="s">
        <v>207</v>
      </c>
      <c r="D62" s="4">
        <v>26131331</v>
      </c>
      <c r="E62" s="4">
        <v>0</v>
      </c>
      <c r="F62" s="3">
        <v>400000</v>
      </c>
      <c r="G62" s="3">
        <v>0</v>
      </c>
      <c r="H62" s="4">
        <f t="shared" ref="H62" si="14">+D62+E62+F62+G62</f>
        <v>26531331</v>
      </c>
      <c r="I62" s="5">
        <v>44440</v>
      </c>
      <c r="J62" s="66" t="s">
        <v>112</v>
      </c>
      <c r="K62" s="67"/>
    </row>
    <row r="63" spans="1:11" x14ac:dyDescent="0.25">
      <c r="A63" s="40">
        <v>56</v>
      </c>
      <c r="B63" s="3">
        <v>8249254</v>
      </c>
      <c r="C63" s="44" t="s">
        <v>131</v>
      </c>
      <c r="D63" s="4">
        <v>29195833</v>
      </c>
      <c r="E63" s="4">
        <v>0</v>
      </c>
      <c r="F63" s="3">
        <v>11200000</v>
      </c>
      <c r="G63" s="3">
        <v>1761020</v>
      </c>
      <c r="H63" s="4">
        <f t="shared" si="1"/>
        <v>42156853</v>
      </c>
      <c r="I63" s="5">
        <v>42948</v>
      </c>
      <c r="J63" s="66" t="s">
        <v>112</v>
      </c>
      <c r="K63" s="67"/>
    </row>
    <row r="64" spans="1:11" x14ac:dyDescent="0.25">
      <c r="A64" s="40">
        <v>57</v>
      </c>
      <c r="B64" s="43">
        <v>1831778</v>
      </c>
      <c r="C64" s="49" t="s">
        <v>268</v>
      </c>
      <c r="D64" s="4">
        <v>0</v>
      </c>
      <c r="E64" s="4">
        <v>2083337</v>
      </c>
      <c r="F64" s="3">
        <v>0</v>
      </c>
      <c r="G64" s="3">
        <v>0</v>
      </c>
      <c r="H64" s="4">
        <f>+D64+E64+F64+G64</f>
        <v>2083337</v>
      </c>
      <c r="I64" s="5">
        <v>44907</v>
      </c>
      <c r="J64" s="66" t="s">
        <v>117</v>
      </c>
      <c r="K64" s="67"/>
    </row>
    <row r="65" spans="1:11" x14ac:dyDescent="0.25">
      <c r="A65" s="40">
        <v>58</v>
      </c>
      <c r="B65" s="43">
        <v>1122008</v>
      </c>
      <c r="C65" s="49" t="s">
        <v>263</v>
      </c>
      <c r="D65" s="4">
        <v>0</v>
      </c>
      <c r="E65" s="4">
        <v>8958339</v>
      </c>
      <c r="F65" s="3">
        <v>0</v>
      </c>
      <c r="G65" s="3">
        <v>0</v>
      </c>
      <c r="H65" s="4">
        <f>+D65+E65+F65+G65</f>
        <v>8958339</v>
      </c>
      <c r="I65" s="5">
        <v>44879</v>
      </c>
      <c r="J65" s="66" t="s">
        <v>117</v>
      </c>
      <c r="K65" s="67"/>
    </row>
    <row r="66" spans="1:11" x14ac:dyDescent="0.25">
      <c r="A66" s="40">
        <v>59</v>
      </c>
      <c r="B66" s="43">
        <v>3393575</v>
      </c>
      <c r="C66" s="49" t="s">
        <v>270</v>
      </c>
      <c r="D66" s="4">
        <v>0</v>
      </c>
      <c r="E66" s="4">
        <v>9583340</v>
      </c>
      <c r="F66" s="3">
        <v>0</v>
      </c>
      <c r="G66" s="3">
        <v>0</v>
      </c>
      <c r="H66" s="4">
        <f>+D66+E66+F66+G66</f>
        <v>9583340</v>
      </c>
      <c r="I66" s="5">
        <v>44876</v>
      </c>
      <c r="J66" s="66" t="s">
        <v>117</v>
      </c>
      <c r="K66" s="67"/>
    </row>
    <row r="67" spans="1:11" x14ac:dyDescent="0.25">
      <c r="A67" s="40">
        <v>60</v>
      </c>
      <c r="B67" s="43">
        <v>2491453</v>
      </c>
      <c r="C67" s="50" t="s">
        <v>251</v>
      </c>
      <c r="D67" s="4">
        <v>0</v>
      </c>
      <c r="E67" s="4">
        <v>32500000</v>
      </c>
      <c r="F67" s="3">
        <v>0</v>
      </c>
      <c r="G67" s="3">
        <v>0</v>
      </c>
      <c r="H67" s="4">
        <f>+D67+E67+F67+G67</f>
        <v>32500000</v>
      </c>
      <c r="I67" s="5">
        <v>44531</v>
      </c>
      <c r="J67" s="66" t="s">
        <v>117</v>
      </c>
      <c r="K67" s="67"/>
    </row>
    <row r="68" spans="1:11" x14ac:dyDescent="0.25">
      <c r="A68" s="40">
        <v>61</v>
      </c>
      <c r="B68" s="3">
        <v>948806</v>
      </c>
      <c r="C68" s="44" t="s">
        <v>160</v>
      </c>
      <c r="D68" s="4">
        <v>28506907</v>
      </c>
      <c r="E68" s="4">
        <v>0</v>
      </c>
      <c r="F68" s="3">
        <v>0</v>
      </c>
      <c r="G68" s="3">
        <v>0</v>
      </c>
      <c r="H68" s="4">
        <f t="shared" ref="H68" si="15">+D68+E68+F68+G68</f>
        <v>28506907</v>
      </c>
      <c r="I68" s="5">
        <v>43374</v>
      </c>
      <c r="J68" s="66" t="s">
        <v>112</v>
      </c>
      <c r="K68" s="67"/>
    </row>
    <row r="69" spans="1:11" x14ac:dyDescent="0.25">
      <c r="A69" s="40">
        <v>62</v>
      </c>
      <c r="B69" s="3">
        <v>3739736</v>
      </c>
      <c r="C69" s="44" t="s">
        <v>197</v>
      </c>
      <c r="D69" s="4">
        <v>23755756</v>
      </c>
      <c r="E69" s="4">
        <v>4751151</v>
      </c>
      <c r="F69" s="3">
        <v>300000</v>
      </c>
      <c r="G69" s="3">
        <v>0</v>
      </c>
      <c r="H69" s="4">
        <f t="shared" si="1"/>
        <v>28806907</v>
      </c>
      <c r="I69" s="5">
        <v>43374</v>
      </c>
      <c r="J69" s="66" t="s">
        <v>112</v>
      </c>
      <c r="K69" s="67"/>
    </row>
    <row r="70" spans="1:11" x14ac:dyDescent="0.25">
      <c r="A70" s="40">
        <v>63</v>
      </c>
      <c r="B70" s="3">
        <v>3996563</v>
      </c>
      <c r="C70" s="44" t="s">
        <v>129</v>
      </c>
      <c r="D70" s="4">
        <v>28506907</v>
      </c>
      <c r="E70" s="4">
        <v>0</v>
      </c>
      <c r="F70" s="3">
        <v>0</v>
      </c>
      <c r="G70" s="3">
        <v>0</v>
      </c>
      <c r="H70" s="4">
        <f t="shared" si="1"/>
        <v>28506907</v>
      </c>
      <c r="I70" s="5">
        <v>41214</v>
      </c>
      <c r="J70" s="66" t="s">
        <v>112</v>
      </c>
      <c r="K70" s="67"/>
    </row>
    <row r="71" spans="1:11" x14ac:dyDescent="0.25">
      <c r="A71" s="40">
        <v>64</v>
      </c>
      <c r="B71" s="47">
        <v>5351631</v>
      </c>
      <c r="C71" s="48" t="s">
        <v>272</v>
      </c>
      <c r="D71" s="4">
        <v>4375003</v>
      </c>
      <c r="E71" s="46">
        <v>0</v>
      </c>
      <c r="F71" s="3">
        <v>0</v>
      </c>
      <c r="G71" s="3">
        <v>0</v>
      </c>
      <c r="H71" s="4">
        <f>+D71+E71+F71+G71</f>
        <v>4375003</v>
      </c>
      <c r="I71" s="5">
        <v>44880</v>
      </c>
      <c r="J71" s="66" t="s">
        <v>112</v>
      </c>
      <c r="K71" s="67"/>
    </row>
    <row r="72" spans="1:11" x14ac:dyDescent="0.25">
      <c r="A72" s="40">
        <v>65</v>
      </c>
      <c r="B72" s="3">
        <v>3034662</v>
      </c>
      <c r="C72" s="44" t="s">
        <v>128</v>
      </c>
      <c r="D72" s="4">
        <v>0</v>
      </c>
      <c r="E72" s="4">
        <v>65000000</v>
      </c>
      <c r="F72" s="3">
        <v>14500000</v>
      </c>
      <c r="G72" s="3">
        <v>0</v>
      </c>
      <c r="H72" s="4">
        <f t="shared" si="1"/>
        <v>79500000</v>
      </c>
      <c r="I72" s="5">
        <v>42738</v>
      </c>
      <c r="J72" s="66" t="s">
        <v>117</v>
      </c>
      <c r="K72" s="67"/>
    </row>
    <row r="73" spans="1:11" x14ac:dyDescent="0.25">
      <c r="A73" s="40">
        <v>66</v>
      </c>
      <c r="B73" s="43">
        <v>3233118</v>
      </c>
      <c r="C73" s="50" t="s">
        <v>259</v>
      </c>
      <c r="D73" s="4">
        <v>0</v>
      </c>
      <c r="E73" s="4">
        <v>16250000</v>
      </c>
      <c r="F73" s="3">
        <v>0</v>
      </c>
      <c r="G73" s="3">
        <v>0</v>
      </c>
      <c r="H73" s="4">
        <f t="shared" ref="H73" si="16">+D73+E73+F73+G73</f>
        <v>16250000</v>
      </c>
      <c r="I73" s="5">
        <v>44531</v>
      </c>
      <c r="J73" s="66" t="s">
        <v>239</v>
      </c>
      <c r="K73" s="67"/>
    </row>
    <row r="74" spans="1:11" x14ac:dyDescent="0.25">
      <c r="A74" s="40">
        <v>67</v>
      </c>
      <c r="B74" s="43">
        <v>742213</v>
      </c>
      <c r="C74" s="50" t="s">
        <v>253</v>
      </c>
      <c r="D74" s="4">
        <v>0</v>
      </c>
      <c r="E74" s="4">
        <v>65000000</v>
      </c>
      <c r="F74" s="3">
        <v>0</v>
      </c>
      <c r="G74" s="3">
        <v>0</v>
      </c>
      <c r="H74" s="4">
        <f>+D74+E74+F74+G74</f>
        <v>65000000</v>
      </c>
      <c r="I74" s="5">
        <v>44531</v>
      </c>
      <c r="J74" s="66" t="s">
        <v>117</v>
      </c>
      <c r="K74" s="67"/>
    </row>
    <row r="75" spans="1:11" x14ac:dyDescent="0.25">
      <c r="A75" s="40">
        <v>68</v>
      </c>
      <c r="B75" s="3">
        <v>4830864</v>
      </c>
      <c r="C75" s="44" t="s">
        <v>221</v>
      </c>
      <c r="D75" s="4">
        <v>0</v>
      </c>
      <c r="E75" s="4">
        <v>52000000</v>
      </c>
      <c r="F75" s="3">
        <v>0</v>
      </c>
      <c r="G75" s="3">
        <v>0</v>
      </c>
      <c r="H75" s="4">
        <f t="shared" si="1"/>
        <v>52000000</v>
      </c>
      <c r="I75" s="5">
        <v>44440</v>
      </c>
      <c r="J75" s="66" t="s">
        <v>117</v>
      </c>
      <c r="K75" s="67"/>
    </row>
    <row r="76" spans="1:11" x14ac:dyDescent="0.25">
      <c r="A76" s="40">
        <v>69</v>
      </c>
      <c r="B76" s="3">
        <v>7324170</v>
      </c>
      <c r="C76" s="44" t="s">
        <v>209</v>
      </c>
      <c r="D76" s="4">
        <v>11375000</v>
      </c>
      <c r="E76" s="4">
        <v>0</v>
      </c>
      <c r="F76" s="3">
        <v>0</v>
      </c>
      <c r="G76" s="3">
        <v>0</v>
      </c>
      <c r="H76" s="4">
        <f t="shared" ref="H76" si="17">+D76+E76+F76+G76</f>
        <v>11375000</v>
      </c>
      <c r="I76" s="5">
        <v>43374</v>
      </c>
      <c r="J76" s="66" t="s">
        <v>238</v>
      </c>
      <c r="K76" s="67"/>
    </row>
    <row r="77" spans="1:11" x14ac:dyDescent="0.25">
      <c r="A77" s="40">
        <v>70</v>
      </c>
      <c r="B77" s="47">
        <v>2539675</v>
      </c>
      <c r="C77" s="48" t="s">
        <v>265</v>
      </c>
      <c r="D77" s="4">
        <v>0</v>
      </c>
      <c r="E77" s="4">
        <v>9583340</v>
      </c>
      <c r="F77" s="3">
        <v>0</v>
      </c>
      <c r="G77" s="3">
        <v>0</v>
      </c>
      <c r="H77" s="4">
        <f>+D77+E77+F77+G77</f>
        <v>9583340</v>
      </c>
      <c r="I77" s="5">
        <v>44876</v>
      </c>
      <c r="J77" s="66" t="s">
        <v>117</v>
      </c>
      <c r="K77" s="67"/>
    </row>
    <row r="78" spans="1:11" x14ac:dyDescent="0.25">
      <c r="A78" s="40">
        <v>71</v>
      </c>
      <c r="B78" s="3">
        <v>1976522</v>
      </c>
      <c r="C78" s="44" t="s">
        <v>127</v>
      </c>
      <c r="D78" s="4">
        <v>0</v>
      </c>
      <c r="E78" s="4">
        <v>82875000</v>
      </c>
      <c r="F78" s="3">
        <v>44000000</v>
      </c>
      <c r="G78" s="3">
        <v>0</v>
      </c>
      <c r="H78" s="4">
        <f t="shared" si="1"/>
        <v>126875000</v>
      </c>
      <c r="I78" s="5">
        <v>42737</v>
      </c>
      <c r="J78" s="66" t="s">
        <v>238</v>
      </c>
      <c r="K78" s="67"/>
    </row>
    <row r="79" spans="1:11" x14ac:dyDescent="0.25">
      <c r="A79" s="40">
        <v>72</v>
      </c>
      <c r="B79" s="43">
        <v>4896746</v>
      </c>
      <c r="C79" s="50" t="s">
        <v>255</v>
      </c>
      <c r="D79" s="4">
        <v>0</v>
      </c>
      <c r="E79" s="4">
        <v>39000000</v>
      </c>
      <c r="F79" s="3">
        <v>0</v>
      </c>
      <c r="G79" s="3">
        <v>0</v>
      </c>
      <c r="H79" s="4">
        <f>+D79+E79+F79+G79</f>
        <v>39000000</v>
      </c>
      <c r="I79" s="5">
        <v>44531</v>
      </c>
      <c r="J79" s="66" t="s">
        <v>117</v>
      </c>
      <c r="K79" s="67"/>
    </row>
    <row r="80" spans="1:11" x14ac:dyDescent="0.25">
      <c r="A80" s="40">
        <v>73</v>
      </c>
      <c r="B80" s="43">
        <v>940744</v>
      </c>
      <c r="C80" s="50" t="s">
        <v>257</v>
      </c>
      <c r="D80" s="4">
        <v>0</v>
      </c>
      <c r="E80" s="4">
        <v>65000000</v>
      </c>
      <c r="F80" s="3">
        <v>0</v>
      </c>
      <c r="G80" s="3">
        <v>0</v>
      </c>
      <c r="H80" s="4">
        <f>+D80+E80+F80+G80</f>
        <v>65000000</v>
      </c>
      <c r="I80" s="5">
        <v>44531</v>
      </c>
      <c r="J80" s="66" t="s">
        <v>117</v>
      </c>
      <c r="K80" s="67"/>
    </row>
    <row r="81" spans="1:11" x14ac:dyDescent="0.25">
      <c r="A81" s="40">
        <v>74</v>
      </c>
      <c r="B81" s="47">
        <v>4098976</v>
      </c>
      <c r="C81" s="48" t="s">
        <v>266</v>
      </c>
      <c r="D81" s="4">
        <v>0</v>
      </c>
      <c r="E81" s="4">
        <v>2708333</v>
      </c>
      <c r="F81" s="3">
        <v>0</v>
      </c>
      <c r="G81" s="3">
        <v>0</v>
      </c>
      <c r="H81" s="4">
        <f>+D81+E81+F81+G81</f>
        <v>2708333</v>
      </c>
      <c r="I81" s="5">
        <v>44896</v>
      </c>
      <c r="J81" s="66" t="s">
        <v>117</v>
      </c>
      <c r="K81" s="67"/>
    </row>
    <row r="82" spans="1:11" x14ac:dyDescent="0.25">
      <c r="A82" s="40">
        <v>75</v>
      </c>
      <c r="B82" s="43">
        <v>3653024</v>
      </c>
      <c r="C82" s="51" t="s">
        <v>281</v>
      </c>
      <c r="D82" s="4">
        <v>16250000</v>
      </c>
      <c r="E82" s="4">
        <v>0</v>
      </c>
      <c r="F82" s="3">
        <v>0</v>
      </c>
      <c r="G82" s="3">
        <v>0</v>
      </c>
      <c r="H82" s="4">
        <f>+D82+E82+F82+G82</f>
        <v>16250000</v>
      </c>
      <c r="I82" s="5">
        <v>44531</v>
      </c>
      <c r="J82" s="66" t="s">
        <v>238</v>
      </c>
      <c r="K82" s="67"/>
    </row>
    <row r="83" spans="1:11" x14ac:dyDescent="0.25">
      <c r="A83" s="40">
        <v>76</v>
      </c>
      <c r="B83" s="3">
        <v>4438329</v>
      </c>
      <c r="C83" s="44" t="s">
        <v>170</v>
      </c>
      <c r="D83" s="4">
        <v>16629029</v>
      </c>
      <c r="E83" s="4">
        <v>0</v>
      </c>
      <c r="F83" s="3">
        <v>0</v>
      </c>
      <c r="G83" s="3">
        <v>0</v>
      </c>
      <c r="H83" s="4">
        <f t="shared" ref="H83:H125" si="18">+D83+E83+F83+G83</f>
        <v>16629029</v>
      </c>
      <c r="I83" s="5">
        <v>43405</v>
      </c>
      <c r="J83" s="66" t="s">
        <v>238</v>
      </c>
      <c r="K83" s="67"/>
    </row>
    <row r="84" spans="1:11" x14ac:dyDescent="0.25">
      <c r="A84" s="40">
        <v>77</v>
      </c>
      <c r="B84" s="3">
        <v>3573069</v>
      </c>
      <c r="C84" s="44" t="s">
        <v>126</v>
      </c>
      <c r="D84" s="4">
        <v>0</v>
      </c>
      <c r="E84" s="4">
        <v>39000000</v>
      </c>
      <c r="F84" s="3">
        <v>0</v>
      </c>
      <c r="G84" s="3">
        <v>0</v>
      </c>
      <c r="H84" s="4">
        <f t="shared" si="18"/>
        <v>39000000</v>
      </c>
      <c r="I84" s="5">
        <v>40118</v>
      </c>
      <c r="J84" s="66" t="s">
        <v>154</v>
      </c>
      <c r="K84" s="67"/>
    </row>
    <row r="85" spans="1:11" x14ac:dyDescent="0.25">
      <c r="A85" s="40">
        <v>78</v>
      </c>
      <c r="B85" s="43">
        <v>4130411</v>
      </c>
      <c r="C85" s="50" t="s">
        <v>252</v>
      </c>
      <c r="D85" s="4">
        <v>0</v>
      </c>
      <c r="E85" s="4">
        <v>16133325</v>
      </c>
      <c r="F85" s="3">
        <v>150000</v>
      </c>
      <c r="G85" s="3">
        <v>0</v>
      </c>
      <c r="H85" s="4">
        <f>+D85+E85+F85+G85</f>
        <v>16283325</v>
      </c>
      <c r="I85" s="5">
        <v>44531</v>
      </c>
      <c r="J85" s="66" t="s">
        <v>238</v>
      </c>
      <c r="K85" s="67"/>
    </row>
    <row r="86" spans="1:11" x14ac:dyDescent="0.25">
      <c r="A86" s="40">
        <v>79</v>
      </c>
      <c r="B86" s="47">
        <v>3597365</v>
      </c>
      <c r="C86" s="48" t="s">
        <v>278</v>
      </c>
      <c r="D86" s="4">
        <v>8125000</v>
      </c>
      <c r="E86" s="46">
        <v>0</v>
      </c>
      <c r="F86" s="3">
        <v>0</v>
      </c>
      <c r="G86" s="3">
        <v>0</v>
      </c>
      <c r="H86" s="4">
        <f>+D86+E86+F86+G86</f>
        <v>8125000</v>
      </c>
      <c r="I86" s="5">
        <v>44835</v>
      </c>
      <c r="J86" s="66" t="s">
        <v>112</v>
      </c>
      <c r="K86" s="67"/>
    </row>
    <row r="87" spans="1:11" x14ac:dyDescent="0.25">
      <c r="A87" s="40">
        <v>80</v>
      </c>
      <c r="B87" s="3">
        <v>4860021</v>
      </c>
      <c r="C87" s="44" t="s">
        <v>157</v>
      </c>
      <c r="D87" s="4">
        <v>0</v>
      </c>
      <c r="E87" s="4">
        <v>32500000</v>
      </c>
      <c r="F87" s="3">
        <v>0</v>
      </c>
      <c r="G87" s="3">
        <v>0</v>
      </c>
      <c r="H87" s="4">
        <f t="shared" si="18"/>
        <v>32500000</v>
      </c>
      <c r="I87" s="5">
        <v>43374</v>
      </c>
      <c r="J87" s="66" t="s">
        <v>154</v>
      </c>
      <c r="K87" s="67"/>
    </row>
    <row r="88" spans="1:11" x14ac:dyDescent="0.25">
      <c r="A88" s="40">
        <v>81</v>
      </c>
      <c r="B88" s="3">
        <v>5174992</v>
      </c>
      <c r="C88" s="44" t="s">
        <v>208</v>
      </c>
      <c r="D88" s="4">
        <v>28506907</v>
      </c>
      <c r="E88" s="4">
        <v>0</v>
      </c>
      <c r="F88" s="3">
        <v>0</v>
      </c>
      <c r="G88" s="3">
        <v>0</v>
      </c>
      <c r="H88" s="4">
        <f t="shared" ref="H88" si="19">+D88+E88+F88+G88</f>
        <v>28506907</v>
      </c>
      <c r="I88" s="5">
        <v>44440</v>
      </c>
      <c r="J88" s="66" t="s">
        <v>154</v>
      </c>
      <c r="K88" s="67"/>
    </row>
    <row r="89" spans="1:11" x14ac:dyDescent="0.25">
      <c r="A89" s="40">
        <v>82</v>
      </c>
      <c r="B89" s="3">
        <v>765203</v>
      </c>
      <c r="C89" s="44" t="s">
        <v>156</v>
      </c>
      <c r="D89" s="4">
        <v>0</v>
      </c>
      <c r="E89" s="4">
        <v>28600000</v>
      </c>
      <c r="F89" s="3">
        <v>700000</v>
      </c>
      <c r="G89" s="3">
        <v>0</v>
      </c>
      <c r="H89" s="4">
        <f t="shared" si="18"/>
        <v>29300000</v>
      </c>
      <c r="I89" s="5">
        <v>43374</v>
      </c>
      <c r="J89" s="66" t="s">
        <v>154</v>
      </c>
      <c r="K89" s="67"/>
    </row>
    <row r="90" spans="1:11" x14ac:dyDescent="0.25">
      <c r="A90" s="40">
        <v>83</v>
      </c>
      <c r="B90" s="3">
        <v>6116055</v>
      </c>
      <c r="C90" s="44" t="s">
        <v>171</v>
      </c>
      <c r="D90" s="4">
        <v>32500000</v>
      </c>
      <c r="E90" s="4">
        <v>6500000</v>
      </c>
      <c r="F90" s="3">
        <v>0</v>
      </c>
      <c r="G90" s="3">
        <v>0</v>
      </c>
      <c r="H90" s="4">
        <f t="shared" si="18"/>
        <v>39000000</v>
      </c>
      <c r="I90" s="5">
        <v>43252</v>
      </c>
      <c r="J90" s="66" t="s">
        <v>154</v>
      </c>
      <c r="K90" s="67"/>
    </row>
    <row r="91" spans="1:11" x14ac:dyDescent="0.25">
      <c r="A91" s="40">
        <v>84</v>
      </c>
      <c r="B91" s="3">
        <v>3204894</v>
      </c>
      <c r="C91" s="44" t="s">
        <v>125</v>
      </c>
      <c r="D91" s="4">
        <v>28506907</v>
      </c>
      <c r="E91" s="4">
        <v>0</v>
      </c>
      <c r="F91" s="3">
        <v>0</v>
      </c>
      <c r="G91" s="3">
        <v>0</v>
      </c>
      <c r="H91" s="4">
        <f t="shared" ref="H91" si="20">+D91+E91+F91+G91</f>
        <v>28506907</v>
      </c>
      <c r="I91" s="5">
        <v>40848</v>
      </c>
      <c r="J91" s="66" t="s">
        <v>154</v>
      </c>
      <c r="K91" s="67"/>
    </row>
    <row r="92" spans="1:11" x14ac:dyDescent="0.25">
      <c r="A92" s="40">
        <v>85</v>
      </c>
      <c r="B92" s="3">
        <v>1774920</v>
      </c>
      <c r="C92" s="44" t="s">
        <v>219</v>
      </c>
      <c r="D92" s="4">
        <v>0</v>
      </c>
      <c r="E92" s="4">
        <v>48750000</v>
      </c>
      <c r="F92" s="3">
        <v>0</v>
      </c>
      <c r="G92" s="3">
        <v>0</v>
      </c>
      <c r="H92" s="4">
        <f t="shared" si="18"/>
        <v>48750000</v>
      </c>
      <c r="I92" s="5">
        <v>44440</v>
      </c>
      <c r="J92" s="66" t="s">
        <v>239</v>
      </c>
      <c r="K92" s="67"/>
    </row>
    <row r="93" spans="1:11" x14ac:dyDescent="0.25">
      <c r="A93" s="40">
        <v>86</v>
      </c>
      <c r="B93" s="3">
        <v>2350934</v>
      </c>
      <c r="C93" s="44" t="s">
        <v>159</v>
      </c>
      <c r="D93" s="4">
        <v>28506907</v>
      </c>
      <c r="E93" s="4">
        <v>0</v>
      </c>
      <c r="F93" s="3">
        <v>800000</v>
      </c>
      <c r="G93" s="3">
        <v>0</v>
      </c>
      <c r="H93" s="4">
        <f t="shared" si="18"/>
        <v>29306907</v>
      </c>
      <c r="I93" s="5">
        <v>43374</v>
      </c>
      <c r="J93" s="66" t="s">
        <v>154</v>
      </c>
      <c r="K93" s="67"/>
    </row>
    <row r="94" spans="1:11" x14ac:dyDescent="0.25">
      <c r="A94" s="40">
        <v>87</v>
      </c>
      <c r="B94" s="3">
        <v>4022311</v>
      </c>
      <c r="C94" s="44" t="s">
        <v>191</v>
      </c>
      <c r="D94" s="4">
        <v>0</v>
      </c>
      <c r="E94" s="4">
        <v>58500000</v>
      </c>
      <c r="F94" s="3">
        <v>0</v>
      </c>
      <c r="G94" s="3">
        <v>0</v>
      </c>
      <c r="H94" s="4">
        <f t="shared" ref="H94" si="21">+D94+E94+F94+G94</f>
        <v>58500000</v>
      </c>
      <c r="I94" s="5">
        <v>43592</v>
      </c>
      <c r="J94" s="66" t="s">
        <v>167</v>
      </c>
      <c r="K94" s="67"/>
    </row>
    <row r="95" spans="1:11" x14ac:dyDescent="0.25">
      <c r="A95" s="40">
        <v>88</v>
      </c>
      <c r="B95" s="3">
        <v>5950698</v>
      </c>
      <c r="C95" s="44" t="s">
        <v>203</v>
      </c>
      <c r="D95" s="4">
        <v>16629029</v>
      </c>
      <c r="E95" s="4">
        <v>0</v>
      </c>
      <c r="F95" s="3">
        <v>0</v>
      </c>
      <c r="G95" s="3">
        <v>0</v>
      </c>
      <c r="H95" s="4">
        <f t="shared" si="18"/>
        <v>16629029</v>
      </c>
      <c r="I95" s="5">
        <v>44440</v>
      </c>
      <c r="J95" s="66" t="s">
        <v>239</v>
      </c>
      <c r="K95" s="67"/>
    </row>
    <row r="96" spans="1:11" x14ac:dyDescent="0.25">
      <c r="A96" s="40">
        <v>89</v>
      </c>
      <c r="B96" s="3">
        <v>2481993</v>
      </c>
      <c r="C96" s="44" t="s">
        <v>164</v>
      </c>
      <c r="D96" s="4">
        <v>32500000</v>
      </c>
      <c r="E96" s="4">
        <v>0</v>
      </c>
      <c r="F96" s="3">
        <v>0</v>
      </c>
      <c r="G96" s="3">
        <v>0</v>
      </c>
      <c r="H96" s="4">
        <f t="shared" si="18"/>
        <v>32500000</v>
      </c>
      <c r="I96" s="5">
        <v>43374</v>
      </c>
      <c r="J96" s="66" t="s">
        <v>154</v>
      </c>
      <c r="K96" s="67"/>
    </row>
    <row r="97" spans="1:11" x14ac:dyDescent="0.25">
      <c r="A97" s="40">
        <v>90</v>
      </c>
      <c r="B97" s="3">
        <v>4696368</v>
      </c>
      <c r="C97" s="44" t="s">
        <v>216</v>
      </c>
      <c r="D97" s="4">
        <v>28506907</v>
      </c>
      <c r="E97" s="4">
        <v>0</v>
      </c>
      <c r="F97" s="3">
        <v>0</v>
      </c>
      <c r="G97" s="3">
        <v>0</v>
      </c>
      <c r="H97" s="4">
        <f t="shared" si="18"/>
        <v>28506907</v>
      </c>
      <c r="I97" s="5">
        <v>44470</v>
      </c>
      <c r="J97" s="66" t="s">
        <v>154</v>
      </c>
      <c r="K97" s="67"/>
    </row>
    <row r="98" spans="1:11" x14ac:dyDescent="0.25">
      <c r="A98" s="40">
        <v>91</v>
      </c>
      <c r="B98" s="47">
        <v>2844542</v>
      </c>
      <c r="C98" s="48" t="s">
        <v>267</v>
      </c>
      <c r="D98" s="4">
        <v>0</v>
      </c>
      <c r="E98" s="4">
        <v>8625002</v>
      </c>
      <c r="F98" s="3">
        <v>0</v>
      </c>
      <c r="G98" s="3">
        <v>0</v>
      </c>
      <c r="H98" s="4">
        <f>+D98+E98+F98+G98</f>
        <v>8625002</v>
      </c>
      <c r="I98" s="5">
        <v>44876</v>
      </c>
      <c r="J98" s="66" t="s">
        <v>117</v>
      </c>
      <c r="K98" s="67"/>
    </row>
    <row r="99" spans="1:11" x14ac:dyDescent="0.25">
      <c r="A99" s="40">
        <v>92</v>
      </c>
      <c r="B99" s="3">
        <v>2169210</v>
      </c>
      <c r="C99" s="44" t="s">
        <v>168</v>
      </c>
      <c r="D99" s="4">
        <v>0</v>
      </c>
      <c r="E99" s="4">
        <v>38961539</v>
      </c>
      <c r="F99" s="3">
        <v>0</v>
      </c>
      <c r="G99" s="3">
        <v>0</v>
      </c>
      <c r="H99" s="4">
        <f t="shared" si="18"/>
        <v>38961539</v>
      </c>
      <c r="I99" s="5">
        <v>43374</v>
      </c>
      <c r="J99" s="66" t="s">
        <v>167</v>
      </c>
      <c r="K99" s="67"/>
    </row>
    <row r="100" spans="1:11" x14ac:dyDescent="0.25">
      <c r="A100" s="40">
        <v>93</v>
      </c>
      <c r="B100" s="47">
        <v>4450474</v>
      </c>
      <c r="C100" s="48" t="s">
        <v>271</v>
      </c>
      <c r="D100" s="4">
        <v>1833325</v>
      </c>
      <c r="E100" s="46">
        <v>0</v>
      </c>
      <c r="F100" s="3">
        <v>0</v>
      </c>
      <c r="G100" s="3">
        <v>0</v>
      </c>
      <c r="H100" s="4">
        <f>+D100+E100+F100+G100</f>
        <v>1833325</v>
      </c>
      <c r="I100" s="5">
        <v>44907</v>
      </c>
      <c r="J100" s="66" t="s">
        <v>112</v>
      </c>
      <c r="K100" s="67"/>
    </row>
    <row r="101" spans="1:11" x14ac:dyDescent="0.25">
      <c r="A101" s="40">
        <v>94</v>
      </c>
      <c r="B101" s="3">
        <v>3679095</v>
      </c>
      <c r="C101" s="44" t="s">
        <v>124</v>
      </c>
      <c r="D101" s="4">
        <v>21380180</v>
      </c>
      <c r="E101" s="4">
        <v>0</v>
      </c>
      <c r="F101" s="3">
        <v>0</v>
      </c>
      <c r="G101" s="3">
        <v>0</v>
      </c>
      <c r="H101" s="4">
        <f t="shared" si="18"/>
        <v>21380180</v>
      </c>
      <c r="I101" s="5">
        <v>39934</v>
      </c>
      <c r="J101" s="66" t="s">
        <v>239</v>
      </c>
      <c r="K101" s="67"/>
    </row>
    <row r="102" spans="1:11" x14ac:dyDescent="0.25">
      <c r="A102" s="40">
        <v>95</v>
      </c>
      <c r="B102" s="43">
        <v>5103706</v>
      </c>
      <c r="C102" s="50" t="s">
        <v>254</v>
      </c>
      <c r="D102" s="4">
        <v>0</v>
      </c>
      <c r="E102" s="4">
        <v>32500000</v>
      </c>
      <c r="F102" s="3">
        <v>0</v>
      </c>
      <c r="G102" s="3">
        <v>0</v>
      </c>
      <c r="H102" s="4">
        <f>+D102+E102+F102+G102</f>
        <v>32500000</v>
      </c>
      <c r="I102" s="5">
        <v>44531</v>
      </c>
      <c r="J102" s="66" t="s">
        <v>117</v>
      </c>
      <c r="K102" s="67"/>
    </row>
    <row r="103" spans="1:11" x14ac:dyDescent="0.25">
      <c r="A103" s="40">
        <v>96</v>
      </c>
      <c r="B103" s="3">
        <v>2631948</v>
      </c>
      <c r="C103" s="44" t="s">
        <v>122</v>
      </c>
      <c r="D103" s="4">
        <v>28506907</v>
      </c>
      <c r="E103" s="4">
        <v>0</v>
      </c>
      <c r="F103" s="3">
        <v>0</v>
      </c>
      <c r="G103" s="3">
        <v>0</v>
      </c>
      <c r="H103" s="4">
        <f t="shared" ref="H103" si="22">+D103+E103+F103+G103</f>
        <v>28506907</v>
      </c>
      <c r="I103" s="5">
        <v>42850</v>
      </c>
      <c r="J103" s="66" t="s">
        <v>154</v>
      </c>
      <c r="K103" s="67"/>
    </row>
    <row r="104" spans="1:11" x14ac:dyDescent="0.25">
      <c r="A104" s="40">
        <v>97</v>
      </c>
      <c r="B104" s="3">
        <v>4511053</v>
      </c>
      <c r="C104" s="44" t="s">
        <v>204</v>
      </c>
      <c r="D104" s="4">
        <v>24375000</v>
      </c>
      <c r="E104" s="4">
        <v>8125000</v>
      </c>
      <c r="F104" s="3">
        <v>0</v>
      </c>
      <c r="G104" s="3">
        <v>0</v>
      </c>
      <c r="H104" s="4">
        <f t="shared" si="18"/>
        <v>32500000</v>
      </c>
      <c r="I104" s="5">
        <v>44440</v>
      </c>
      <c r="J104" s="66" t="s">
        <v>154</v>
      </c>
      <c r="K104" s="67"/>
    </row>
    <row r="105" spans="1:11" x14ac:dyDescent="0.25">
      <c r="A105" s="40">
        <v>98</v>
      </c>
      <c r="B105" s="47">
        <v>2866912</v>
      </c>
      <c r="C105" s="48" t="s">
        <v>274</v>
      </c>
      <c r="D105" s="4">
        <v>2083337</v>
      </c>
      <c r="E105" s="46">
        <v>0</v>
      </c>
      <c r="F105" s="3">
        <v>0</v>
      </c>
      <c r="G105" s="3">
        <v>0</v>
      </c>
      <c r="H105" s="4">
        <f>+D105+E105+F105+G105</f>
        <v>2083337</v>
      </c>
      <c r="I105" s="5">
        <v>44907</v>
      </c>
      <c r="J105" s="66" t="s">
        <v>112</v>
      </c>
      <c r="K105" s="67"/>
    </row>
    <row r="106" spans="1:11" x14ac:dyDescent="0.25">
      <c r="A106" s="40">
        <v>99</v>
      </c>
      <c r="B106" s="3">
        <v>8585860</v>
      </c>
      <c r="C106" s="44" t="s">
        <v>213</v>
      </c>
      <c r="D106" s="4">
        <v>21380180</v>
      </c>
      <c r="E106" s="4">
        <v>0</v>
      </c>
      <c r="F106" s="3">
        <v>0</v>
      </c>
      <c r="G106" s="3">
        <v>0</v>
      </c>
      <c r="H106" s="4">
        <f t="shared" si="18"/>
        <v>21380180</v>
      </c>
      <c r="I106" s="5">
        <v>44440</v>
      </c>
      <c r="J106" s="66" t="s">
        <v>154</v>
      </c>
      <c r="K106" s="67"/>
    </row>
    <row r="107" spans="1:11" x14ac:dyDescent="0.25">
      <c r="A107" s="40">
        <v>100</v>
      </c>
      <c r="B107" s="3">
        <v>4602414</v>
      </c>
      <c r="C107" s="44" t="s">
        <v>121</v>
      </c>
      <c r="D107" s="4">
        <v>0</v>
      </c>
      <c r="E107" s="4">
        <v>31200000</v>
      </c>
      <c r="F107" s="3">
        <v>1400000</v>
      </c>
      <c r="G107" s="3">
        <v>0</v>
      </c>
      <c r="H107" s="4">
        <f t="shared" ref="H107" si="23">+D107+E107+F107+G107</f>
        <v>32600000</v>
      </c>
      <c r="I107" s="5">
        <v>40817</v>
      </c>
      <c r="J107" s="66" t="s">
        <v>154</v>
      </c>
      <c r="K107" s="67"/>
    </row>
    <row r="108" spans="1:11" x14ac:dyDescent="0.25">
      <c r="A108" s="40">
        <v>101</v>
      </c>
      <c r="B108" s="3">
        <v>5503206</v>
      </c>
      <c r="C108" s="44" t="s">
        <v>195</v>
      </c>
      <c r="D108" s="4">
        <v>0</v>
      </c>
      <c r="E108" s="4">
        <v>23562500</v>
      </c>
      <c r="F108" s="3">
        <v>11600000</v>
      </c>
      <c r="G108" s="3">
        <v>0</v>
      </c>
      <c r="H108" s="4">
        <f t="shared" si="18"/>
        <v>35162500</v>
      </c>
      <c r="I108" s="5">
        <v>40817</v>
      </c>
      <c r="J108" s="66" t="s">
        <v>239</v>
      </c>
      <c r="K108" s="67"/>
    </row>
    <row r="109" spans="1:11" x14ac:dyDescent="0.25">
      <c r="A109" s="40">
        <v>102</v>
      </c>
      <c r="B109" s="3">
        <v>5552707</v>
      </c>
      <c r="C109" s="44" t="s">
        <v>120</v>
      </c>
      <c r="D109" s="4">
        <v>19004605</v>
      </c>
      <c r="E109" s="4">
        <v>0</v>
      </c>
      <c r="F109" s="3">
        <v>0</v>
      </c>
      <c r="G109" s="3">
        <v>0</v>
      </c>
      <c r="H109" s="4">
        <f t="shared" si="18"/>
        <v>19004605</v>
      </c>
      <c r="I109" s="5">
        <v>41518</v>
      </c>
      <c r="J109" s="66" t="s">
        <v>154</v>
      </c>
      <c r="K109" s="67"/>
    </row>
    <row r="110" spans="1:11" x14ac:dyDescent="0.25">
      <c r="A110" s="40">
        <v>103</v>
      </c>
      <c r="B110" s="3">
        <v>4260509</v>
      </c>
      <c r="C110" s="44" t="s">
        <v>161</v>
      </c>
      <c r="D110" s="4">
        <v>23755756</v>
      </c>
      <c r="E110" s="4">
        <v>0</v>
      </c>
      <c r="F110" s="3">
        <v>400000</v>
      </c>
      <c r="G110" s="3">
        <v>0</v>
      </c>
      <c r="H110" s="4">
        <f t="shared" si="18"/>
        <v>24155756</v>
      </c>
      <c r="I110" s="5">
        <v>43374</v>
      </c>
      <c r="J110" s="66" t="s">
        <v>154</v>
      </c>
      <c r="K110" s="67"/>
    </row>
    <row r="111" spans="1:11" ht="15.75" customHeight="1" x14ac:dyDescent="0.25">
      <c r="A111" s="40">
        <v>104</v>
      </c>
      <c r="B111" s="3">
        <v>4790524</v>
      </c>
      <c r="C111" s="44" t="s">
        <v>173</v>
      </c>
      <c r="D111" s="4">
        <v>19004605</v>
      </c>
      <c r="E111" s="4">
        <v>0</v>
      </c>
      <c r="F111" s="3">
        <v>800000</v>
      </c>
      <c r="G111" s="3">
        <v>2465428</v>
      </c>
      <c r="H111" s="4">
        <f t="shared" si="18"/>
        <v>22270033</v>
      </c>
      <c r="I111" s="5">
        <v>43374</v>
      </c>
      <c r="J111" s="66" t="s">
        <v>238</v>
      </c>
      <c r="K111" s="67"/>
    </row>
    <row r="112" spans="1:11" x14ac:dyDescent="0.25">
      <c r="A112" s="40">
        <v>105</v>
      </c>
      <c r="B112" s="43">
        <v>1796830</v>
      </c>
      <c r="C112" s="50" t="s">
        <v>258</v>
      </c>
      <c r="D112" s="4">
        <v>0</v>
      </c>
      <c r="E112" s="4">
        <v>91000000</v>
      </c>
      <c r="F112" s="3">
        <v>0</v>
      </c>
      <c r="G112" s="3">
        <v>0</v>
      </c>
      <c r="H112" s="4">
        <f>+D112+E112+F112+G112</f>
        <v>91000000</v>
      </c>
      <c r="I112" s="5">
        <v>44531</v>
      </c>
      <c r="J112" s="66" t="s">
        <v>117</v>
      </c>
      <c r="K112" s="67"/>
    </row>
    <row r="113" spans="1:11" x14ac:dyDescent="0.25">
      <c r="A113" s="40">
        <v>106</v>
      </c>
      <c r="B113" s="47">
        <v>4170746</v>
      </c>
      <c r="C113" s="48" t="s">
        <v>275</v>
      </c>
      <c r="D113" s="4">
        <v>5750008</v>
      </c>
      <c r="E113" s="46">
        <v>0</v>
      </c>
      <c r="F113" s="3">
        <v>0</v>
      </c>
      <c r="G113" s="3">
        <v>0</v>
      </c>
      <c r="H113" s="4">
        <f>+D113+E113+F113+G113</f>
        <v>5750008</v>
      </c>
      <c r="I113" s="5">
        <v>44876</v>
      </c>
      <c r="J113" s="66" t="s">
        <v>112</v>
      </c>
      <c r="K113" s="67"/>
    </row>
    <row r="114" spans="1:11" x14ac:dyDescent="0.25">
      <c r="A114" s="40">
        <v>107</v>
      </c>
      <c r="B114" s="3">
        <v>1785021</v>
      </c>
      <c r="C114" s="44" t="s">
        <v>119</v>
      </c>
      <c r="D114" s="4">
        <v>28506907</v>
      </c>
      <c r="E114" s="4">
        <v>0</v>
      </c>
      <c r="F114" s="3">
        <v>0</v>
      </c>
      <c r="G114" s="3">
        <v>0</v>
      </c>
      <c r="H114" s="4">
        <f t="shared" si="18"/>
        <v>28506907</v>
      </c>
      <c r="I114" s="5">
        <v>40210</v>
      </c>
      <c r="J114" s="66" t="s">
        <v>154</v>
      </c>
      <c r="K114" s="67"/>
    </row>
    <row r="115" spans="1:11" x14ac:dyDescent="0.25">
      <c r="A115" s="40">
        <v>108</v>
      </c>
      <c r="B115" s="3">
        <v>3512218</v>
      </c>
      <c r="C115" s="44" t="s">
        <v>118</v>
      </c>
      <c r="D115" s="4">
        <v>7126727</v>
      </c>
      <c r="E115" s="4">
        <v>0</v>
      </c>
      <c r="F115" s="3">
        <v>0</v>
      </c>
      <c r="G115" s="3">
        <v>0</v>
      </c>
      <c r="H115" s="4">
        <f t="shared" si="18"/>
        <v>7126727</v>
      </c>
      <c r="I115" s="5">
        <v>39904</v>
      </c>
      <c r="J115" s="66" t="s">
        <v>154</v>
      </c>
      <c r="K115" s="67"/>
    </row>
    <row r="116" spans="1:11" x14ac:dyDescent="0.25">
      <c r="A116" s="40">
        <v>109</v>
      </c>
      <c r="B116" s="3">
        <v>5792408</v>
      </c>
      <c r="C116" s="44" t="s">
        <v>241</v>
      </c>
      <c r="D116" s="4">
        <v>0</v>
      </c>
      <c r="E116" s="4">
        <v>16629029</v>
      </c>
      <c r="F116" s="3">
        <v>0</v>
      </c>
      <c r="G116" s="3">
        <v>0</v>
      </c>
      <c r="H116" s="4">
        <f t="shared" si="18"/>
        <v>16629029</v>
      </c>
      <c r="I116" s="5">
        <v>44531</v>
      </c>
      <c r="J116" s="66" t="s">
        <v>239</v>
      </c>
      <c r="K116" s="67"/>
    </row>
    <row r="117" spans="1:11" x14ac:dyDescent="0.25">
      <c r="A117" s="40">
        <v>110</v>
      </c>
      <c r="B117" s="3">
        <v>561241</v>
      </c>
      <c r="C117" s="44" t="s">
        <v>225</v>
      </c>
      <c r="D117" s="4">
        <v>0</v>
      </c>
      <c r="E117" s="4">
        <v>58500000</v>
      </c>
      <c r="F117" s="3">
        <v>0</v>
      </c>
      <c r="G117" s="3">
        <v>0</v>
      </c>
      <c r="H117" s="4">
        <f t="shared" ref="H117" si="24">+D117+E117+F117+G117</f>
        <v>58500000</v>
      </c>
      <c r="I117" s="5">
        <v>44501</v>
      </c>
      <c r="J117" s="66" t="s">
        <v>117</v>
      </c>
      <c r="K117" s="67"/>
    </row>
    <row r="118" spans="1:11" x14ac:dyDescent="0.25">
      <c r="A118" s="40">
        <v>111</v>
      </c>
      <c r="B118" s="3">
        <v>4479415</v>
      </c>
      <c r="C118" s="44" t="s">
        <v>220</v>
      </c>
      <c r="D118" s="4">
        <v>0</v>
      </c>
      <c r="E118" s="4">
        <v>52000000</v>
      </c>
      <c r="F118" s="3">
        <v>0</v>
      </c>
      <c r="G118" s="3">
        <v>0</v>
      </c>
      <c r="H118" s="4">
        <f t="shared" ref="H118" si="25">+D118+E118+F118+G118</f>
        <v>52000000</v>
      </c>
      <c r="I118" s="5">
        <v>44440</v>
      </c>
      <c r="J118" s="66" t="s">
        <v>167</v>
      </c>
      <c r="K118" s="67"/>
    </row>
    <row r="119" spans="1:11" x14ac:dyDescent="0.25">
      <c r="A119" s="40">
        <v>112</v>
      </c>
      <c r="B119" s="3">
        <v>3795338</v>
      </c>
      <c r="C119" s="44" t="s">
        <v>174</v>
      </c>
      <c r="D119" s="4">
        <v>28506907</v>
      </c>
      <c r="E119" s="4">
        <v>0</v>
      </c>
      <c r="F119" s="3">
        <v>0</v>
      </c>
      <c r="G119" s="3">
        <v>0</v>
      </c>
      <c r="H119" s="4">
        <f t="shared" ref="H119" si="26">+D119+E119+F119+G119</f>
        <v>28506907</v>
      </c>
      <c r="I119" s="5">
        <v>43374</v>
      </c>
      <c r="J119" s="66" t="s">
        <v>154</v>
      </c>
      <c r="K119" s="67"/>
    </row>
    <row r="120" spans="1:11" x14ac:dyDescent="0.25">
      <c r="A120" s="40">
        <v>113</v>
      </c>
      <c r="B120" s="3">
        <v>6039002</v>
      </c>
      <c r="C120" s="44" t="s">
        <v>202</v>
      </c>
      <c r="D120" s="4">
        <v>28506907</v>
      </c>
      <c r="E120" s="4">
        <v>0</v>
      </c>
      <c r="F120" s="3">
        <v>0</v>
      </c>
      <c r="G120" s="3">
        <v>0</v>
      </c>
      <c r="H120" s="4">
        <f t="shared" si="18"/>
        <v>28506907</v>
      </c>
      <c r="I120" s="5">
        <v>44440</v>
      </c>
      <c r="J120" s="66" t="s">
        <v>154</v>
      </c>
      <c r="K120" s="67"/>
    </row>
    <row r="121" spans="1:11" x14ac:dyDescent="0.25">
      <c r="A121" s="40">
        <v>114</v>
      </c>
      <c r="B121" s="3">
        <v>2827755</v>
      </c>
      <c r="C121" s="44" t="s">
        <v>115</v>
      </c>
      <c r="D121" s="4">
        <v>23755756</v>
      </c>
      <c r="E121" s="4">
        <v>4751151</v>
      </c>
      <c r="F121" s="3">
        <v>2500000</v>
      </c>
      <c r="G121" s="3">
        <v>3169836</v>
      </c>
      <c r="H121" s="4">
        <f t="shared" si="18"/>
        <v>34176743</v>
      </c>
      <c r="I121" s="5">
        <v>41000</v>
      </c>
      <c r="J121" s="66" t="s">
        <v>154</v>
      </c>
      <c r="K121" s="67"/>
    </row>
    <row r="122" spans="1:11" x14ac:dyDescent="0.25">
      <c r="A122" s="40">
        <v>115</v>
      </c>
      <c r="B122" s="3">
        <v>5221096</v>
      </c>
      <c r="C122" s="44" t="s">
        <v>242</v>
      </c>
      <c r="D122" s="4">
        <v>28506907</v>
      </c>
      <c r="E122" s="4">
        <v>0</v>
      </c>
      <c r="F122" s="3">
        <v>0</v>
      </c>
      <c r="G122" s="3">
        <v>0</v>
      </c>
      <c r="H122" s="4">
        <f t="shared" si="18"/>
        <v>28506907</v>
      </c>
      <c r="I122" s="5">
        <v>44896</v>
      </c>
      <c r="J122" s="66" t="s">
        <v>154</v>
      </c>
      <c r="K122" s="67"/>
    </row>
    <row r="123" spans="1:11" x14ac:dyDescent="0.25">
      <c r="A123" s="40">
        <v>116</v>
      </c>
      <c r="B123" s="8">
        <v>3650284</v>
      </c>
      <c r="C123" s="45" t="s">
        <v>158</v>
      </c>
      <c r="D123" s="4">
        <v>28506907</v>
      </c>
      <c r="E123" s="4">
        <v>0</v>
      </c>
      <c r="F123" s="3">
        <v>1700000</v>
      </c>
      <c r="G123" s="3">
        <v>0</v>
      </c>
      <c r="H123" s="4">
        <f t="shared" si="18"/>
        <v>30206907</v>
      </c>
      <c r="I123" s="5">
        <v>43374</v>
      </c>
      <c r="J123" s="66" t="s">
        <v>154</v>
      </c>
      <c r="K123" s="67"/>
    </row>
    <row r="124" spans="1:11" x14ac:dyDescent="0.25">
      <c r="A124" s="40">
        <v>117</v>
      </c>
      <c r="B124" s="8">
        <v>4278198</v>
      </c>
      <c r="C124" s="44" t="s">
        <v>114</v>
      </c>
      <c r="D124" s="4">
        <v>32500000</v>
      </c>
      <c r="E124" s="4">
        <v>0</v>
      </c>
      <c r="F124" s="3">
        <v>7200000</v>
      </c>
      <c r="G124" s="3">
        <v>0</v>
      </c>
      <c r="H124" s="4">
        <f t="shared" ref="H124" si="27">+D124+E124+F124+G124</f>
        <v>39700000</v>
      </c>
      <c r="I124" s="5">
        <v>42919</v>
      </c>
      <c r="J124" s="66" t="s">
        <v>238</v>
      </c>
      <c r="K124" s="67"/>
    </row>
    <row r="125" spans="1:11" x14ac:dyDescent="0.25">
      <c r="A125" s="40">
        <v>118</v>
      </c>
      <c r="B125" s="43">
        <v>3977738</v>
      </c>
      <c r="C125" s="44" t="s">
        <v>260</v>
      </c>
      <c r="D125" s="4">
        <v>26541667</v>
      </c>
      <c r="E125" s="4">
        <v>0</v>
      </c>
      <c r="F125" s="3">
        <v>0</v>
      </c>
      <c r="G125" s="3">
        <v>0</v>
      </c>
      <c r="H125" s="4">
        <f t="shared" si="18"/>
        <v>26541667</v>
      </c>
      <c r="I125" s="5">
        <v>44531</v>
      </c>
      <c r="J125" s="66" t="s">
        <v>239</v>
      </c>
      <c r="K125" s="67"/>
    </row>
    <row r="126" spans="1:11" x14ac:dyDescent="0.25">
      <c r="C126" s="13" t="s">
        <v>175</v>
      </c>
      <c r="D126" s="19">
        <f>SUM(D8:D125)</f>
        <v>1716061979</v>
      </c>
      <c r="E126" s="19">
        <f t="shared" ref="E126:H126" si="28">SUM(E8:E125)</f>
        <v>1486399932</v>
      </c>
      <c r="F126" s="19">
        <f t="shared" si="28"/>
        <v>169350000</v>
      </c>
      <c r="G126" s="19">
        <f t="shared" si="28"/>
        <v>8100692</v>
      </c>
      <c r="H126" s="19">
        <f t="shared" si="28"/>
        <v>3379912603</v>
      </c>
      <c r="J126" s="25"/>
    </row>
  </sheetData>
  <mergeCells count="121">
    <mergeCell ref="J113:K113"/>
    <mergeCell ref="J8:K8"/>
    <mergeCell ref="J30:K30"/>
    <mergeCell ref="J86:K86"/>
    <mergeCell ref="J123:K123"/>
    <mergeCell ref="J125:K125"/>
    <mergeCell ref="J119:K119"/>
    <mergeCell ref="J120:K120"/>
    <mergeCell ref="J121:K121"/>
    <mergeCell ref="J122:K122"/>
    <mergeCell ref="J124:K124"/>
    <mergeCell ref="J114:K114"/>
    <mergeCell ref="J115:K115"/>
    <mergeCell ref="J116:K116"/>
    <mergeCell ref="J118:K118"/>
    <mergeCell ref="J108:K108"/>
    <mergeCell ref="J109:K109"/>
    <mergeCell ref="J110:K110"/>
    <mergeCell ref="J111:K111"/>
    <mergeCell ref="J117:K117"/>
    <mergeCell ref="J89:K89"/>
    <mergeCell ref="J107:K107"/>
    <mergeCell ref="J101:K101"/>
    <mergeCell ref="J104:K104"/>
    <mergeCell ref="J93:K93"/>
    <mergeCell ref="J95:K95"/>
    <mergeCell ref="J96:K96"/>
    <mergeCell ref="J97:K97"/>
    <mergeCell ref="J99:K99"/>
    <mergeCell ref="J94:K94"/>
    <mergeCell ref="J103:K103"/>
    <mergeCell ref="J106:K106"/>
    <mergeCell ref="J105:K105"/>
    <mergeCell ref="J102:K102"/>
    <mergeCell ref="J98:K98"/>
    <mergeCell ref="J100:K100"/>
    <mergeCell ref="J112:K112"/>
    <mergeCell ref="J73:K73"/>
    <mergeCell ref="J67:K67"/>
    <mergeCell ref="J79:K79"/>
    <mergeCell ref="J44:K44"/>
    <mergeCell ref="J45:K45"/>
    <mergeCell ref="J48:K48"/>
    <mergeCell ref="J49:K49"/>
    <mergeCell ref="J51:K51"/>
    <mergeCell ref="J53:K53"/>
    <mergeCell ref="J50:K50"/>
    <mergeCell ref="J84:K84"/>
    <mergeCell ref="J87:K87"/>
    <mergeCell ref="J56:K56"/>
    <mergeCell ref="J52:K52"/>
    <mergeCell ref="J58:K58"/>
    <mergeCell ref="J54:K54"/>
    <mergeCell ref="J57:K57"/>
    <mergeCell ref="J83:K83"/>
    <mergeCell ref="J72:K72"/>
    <mergeCell ref="J75:K75"/>
    <mergeCell ref="J78:K78"/>
    <mergeCell ref="J76:K76"/>
    <mergeCell ref="J90:K90"/>
    <mergeCell ref="J92:K92"/>
    <mergeCell ref="J88:K88"/>
    <mergeCell ref="J91:K91"/>
    <mergeCell ref="J61:K61"/>
    <mergeCell ref="J81:K81"/>
    <mergeCell ref="J19:K19"/>
    <mergeCell ref="J25:K25"/>
    <mergeCell ref="J23:K23"/>
    <mergeCell ref="J24:K24"/>
    <mergeCell ref="J35:K35"/>
    <mergeCell ref="J80:K80"/>
    <mergeCell ref="J41:K41"/>
    <mergeCell ref="J38:K38"/>
    <mergeCell ref="J43:K43"/>
    <mergeCell ref="J42:K42"/>
    <mergeCell ref="J59:K59"/>
    <mergeCell ref="J63:K63"/>
    <mergeCell ref="J69:K69"/>
    <mergeCell ref="J70:K70"/>
    <mergeCell ref="J68:K68"/>
    <mergeCell ref="J62:K62"/>
    <mergeCell ref="J39:K39"/>
    <mergeCell ref="J40:K40"/>
    <mergeCell ref="J36:K36"/>
    <mergeCell ref="J85:K85"/>
    <mergeCell ref="J74:K74"/>
    <mergeCell ref="J26:K26"/>
    <mergeCell ref="J32:K32"/>
    <mergeCell ref="J29:K29"/>
    <mergeCell ref="J34:K34"/>
    <mergeCell ref="J33:K33"/>
    <mergeCell ref="J27:K27"/>
    <mergeCell ref="J28:K28"/>
    <mergeCell ref="J31:K31"/>
    <mergeCell ref="J82:K82"/>
    <mergeCell ref="J65:K65"/>
    <mergeCell ref="J77:K77"/>
    <mergeCell ref="J64:K64"/>
    <mergeCell ref="J66:K66"/>
    <mergeCell ref="J71:K71"/>
    <mergeCell ref="J14:K14"/>
    <mergeCell ref="J10:K10"/>
    <mergeCell ref="J37:K37"/>
    <mergeCell ref="J60:K60"/>
    <mergeCell ref="B4:C4"/>
    <mergeCell ref="J6:K6"/>
    <mergeCell ref="J7:K7"/>
    <mergeCell ref="J9:K9"/>
    <mergeCell ref="J11:K11"/>
    <mergeCell ref="J55:K55"/>
    <mergeCell ref="J15:K15"/>
    <mergeCell ref="J46:K46"/>
    <mergeCell ref="J47:K47"/>
    <mergeCell ref="J13:K13"/>
    <mergeCell ref="J12:K12"/>
    <mergeCell ref="J18:K18"/>
    <mergeCell ref="J16:K16"/>
    <mergeCell ref="J20:K20"/>
    <mergeCell ref="J21:K21"/>
    <mergeCell ref="J22:K22"/>
    <mergeCell ref="J17:K17"/>
  </mergeCells>
  <pageMargins left="0.35433070866141736" right="0.70866141732283472" top="0.43" bottom="0.36" header="0.31496062992125984" footer="0.31496062992125984"/>
  <pageSetup paperSize="300"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PERMANENTES </vt:lpstr>
      <vt:lpstr>CONTRATADOS</vt:lpstr>
      <vt:lpstr>CONTRATADOS!Área_de_impresión</vt:lpstr>
      <vt:lpstr>'PERMANENTES '!Área_de_impresión</vt:lpstr>
      <vt:lpstr>CONTRATADOS!Títulos_a_imprimir</vt:lpstr>
      <vt:lpstr>'PERMANENTES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2023-01-18T13:14:34Z</cp:lastPrinted>
  <dcterms:created xsi:type="dcterms:W3CDTF">2015-02-12T14:11:12Z</dcterms:created>
  <dcterms:modified xsi:type="dcterms:W3CDTF">2023-01-30T12:20:06Z</dcterms:modified>
</cp:coreProperties>
</file>