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ática 2017\2017\ley5189\7\"/>
    </mc:Choice>
  </mc:AlternateContent>
  <xr:revisionPtr revIDLastSave="0" documentId="8_{0B066793-8FA0-4C60-82F6-CF7BDC41BFA8}" xr6:coauthVersionLast="45" xr6:coauthVersionMax="45" xr10:uidLastSave="{00000000-0000-0000-0000-000000000000}"/>
  <bookViews>
    <workbookView xWindow="-120" yWindow="-120" windowWidth="21840" windowHeight="13140" tabRatio="519" firstSheet="7" activeTab="11" xr2:uid="{00000000-000D-0000-FFFF-FFFF00000000}"/>
  </bookViews>
  <sheets>
    <sheet name="ENERO" sheetId="48" r:id="rId1"/>
    <sheet name="FEBRERO" sheetId="49" r:id="rId2"/>
    <sheet name="MARZO" sheetId="50" r:id="rId3"/>
    <sheet name="ABRIL" sheetId="51" r:id="rId4"/>
    <sheet name="MAYO" sheetId="52" r:id="rId5"/>
    <sheet name="JUNIO" sheetId="53" r:id="rId6"/>
    <sheet name="JULIO" sheetId="54" r:id="rId7"/>
    <sheet name="AGOSTO" sheetId="55" r:id="rId8"/>
    <sheet name="SEPTIEMBRE" sheetId="56" r:id="rId9"/>
    <sheet name="OCTUBRE" sheetId="57" r:id="rId10"/>
    <sheet name="NOVIEMBRE" sheetId="58" r:id="rId11"/>
    <sheet name="DICIEMBRE" sheetId="5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59" l="1"/>
  <c r="K34" i="59"/>
  <c r="K33" i="59"/>
  <c r="P25" i="59"/>
  <c r="K25" i="59"/>
  <c r="P21" i="59"/>
  <c r="P18" i="59"/>
  <c r="P12" i="59"/>
  <c r="K35" i="58" l="1"/>
  <c r="K34" i="58"/>
  <c r="K33" i="58"/>
  <c r="P25" i="58"/>
  <c r="K25" i="58"/>
  <c r="P21" i="58"/>
  <c r="P18" i="58"/>
  <c r="P12" i="58"/>
  <c r="K35" i="57" l="1"/>
  <c r="K34" i="57"/>
  <c r="K33" i="57"/>
  <c r="P25" i="57"/>
  <c r="K25" i="57"/>
  <c r="P21" i="57"/>
  <c r="P18" i="57"/>
  <c r="P12" i="57"/>
  <c r="K35" i="56" l="1"/>
  <c r="K34" i="56"/>
  <c r="K33" i="56"/>
  <c r="P25" i="56"/>
  <c r="K25" i="56"/>
  <c r="P21" i="56"/>
  <c r="P18" i="56"/>
  <c r="P12" i="56"/>
  <c r="K34" i="55" l="1"/>
  <c r="K33" i="55" l="1"/>
  <c r="K32" i="55"/>
  <c r="P24" i="55"/>
  <c r="K24" i="55"/>
  <c r="P20" i="55"/>
  <c r="P17" i="55"/>
  <c r="P11" i="55"/>
  <c r="K33" i="54" l="1"/>
  <c r="K32" i="54"/>
  <c r="P24" i="54"/>
  <c r="K24" i="54"/>
  <c r="P20" i="54"/>
  <c r="P17" i="54"/>
  <c r="P11" i="54"/>
  <c r="K33" i="53" l="1"/>
  <c r="K32" i="53"/>
  <c r="P24" i="53"/>
  <c r="K24" i="53"/>
  <c r="P20" i="53"/>
  <c r="P17" i="53"/>
  <c r="P11" i="53"/>
  <c r="K33" i="52" l="1"/>
  <c r="K32" i="52"/>
  <c r="P24" i="52"/>
  <c r="K24" i="52"/>
  <c r="P20" i="52"/>
  <c r="P17" i="52"/>
  <c r="P11" i="52"/>
  <c r="K33" i="51" l="1"/>
  <c r="K32" i="51"/>
  <c r="P24" i="51"/>
  <c r="K24" i="51"/>
  <c r="P20" i="51"/>
  <c r="P17" i="51"/>
  <c r="P11" i="51"/>
  <c r="K33" i="50" l="1"/>
  <c r="K32" i="50"/>
  <c r="P24" i="50"/>
  <c r="K24" i="50"/>
  <c r="P20" i="50"/>
  <c r="P17" i="50"/>
  <c r="P11" i="50"/>
  <c r="K32" i="49" l="1"/>
  <c r="K31" i="49"/>
  <c r="P24" i="49" l="1"/>
  <c r="K24" i="49"/>
  <c r="P20" i="49"/>
  <c r="P17" i="49"/>
  <c r="P11" i="49"/>
  <c r="P23" i="48" l="1"/>
  <c r="K23" i="48"/>
  <c r="P19" i="48"/>
  <c r="P16" i="48"/>
  <c r="P10" i="48"/>
</calcChain>
</file>

<file path=xl/sharedStrings.xml><?xml version="1.0" encoding="utf-8"?>
<sst xmlns="http://schemas.openxmlformats.org/spreadsheetml/2006/main" count="4323" uniqueCount="185">
  <si>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</si>
  <si>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</si>
  <si>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</si>
  <si>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</si>
  <si>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</si>
  <si>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</si>
  <si>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</si>
  <si>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</si>
  <si>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</si>
  <si>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</si>
  <si>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</si>
  <si>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</si>
  <si>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</si>
  <si>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</si>
  <si>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</si>
  <si>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</si>
  <si>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</si>
  <si>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</si>
  <si>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</si>
  <si>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</si>
  <si>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</si>
  <si>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</si>
  <si>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PERMANENTE</t>
  </si>
  <si>
    <t>SUELDO</t>
  </si>
  <si>
    <t>TT</t>
  </si>
  <si>
    <t>DIRECTOR</t>
  </si>
  <si>
    <t>N</t>
  </si>
  <si>
    <t>B2K</t>
  </si>
  <si>
    <t>COMISIONADA AL MINISTERIO DE HACIENDA</t>
  </si>
  <si>
    <t>MARIA JOSE</t>
  </si>
  <si>
    <t>MENDEZ</t>
  </si>
  <si>
    <t>C3N</t>
  </si>
  <si>
    <t>COORDINADOR</t>
  </si>
  <si>
    <t>COMISIONADA AL MINISTERIO DE JUSTICIA</t>
  </si>
  <si>
    <t>JULIAN</t>
  </si>
  <si>
    <t>MUÑOZ MORA</t>
  </si>
  <si>
    <t>D5C</t>
  </si>
  <si>
    <t>PROFESIONAL (II)</t>
  </si>
  <si>
    <t>MIGUEL ANGEL</t>
  </si>
  <si>
    <t>BOGADO QUIÑONES</t>
  </si>
  <si>
    <t>E3J</t>
  </si>
  <si>
    <t>TECNICO (II)</t>
  </si>
  <si>
    <t>07:00 A 14:15</t>
  </si>
  <si>
    <t>ESTELA</t>
  </si>
  <si>
    <t>TALAVERA AYALA</t>
  </si>
  <si>
    <t>G3L</t>
  </si>
  <si>
    <t>AUXILIAR TECNICO-ADM.</t>
  </si>
  <si>
    <t>COMISIONADA A LA MUNICIPALIDAD DE CAPIATA</t>
  </si>
  <si>
    <t>LUIS EDVERTO</t>
  </si>
  <si>
    <t>SILVA DOMINGUEZ</t>
  </si>
  <si>
    <t>G9B</t>
  </si>
  <si>
    <t>AUXILIAR DE SERVICIOS</t>
  </si>
  <si>
    <t>COMISIONADO A LA JUNTA MUNICIPAL DE MARIANO ROQUE ALONSO</t>
  </si>
  <si>
    <t>FECHA TOPE DE COMISIONAMIENTO</t>
  </si>
  <si>
    <t>COMISIONADO</t>
  </si>
  <si>
    <t>MAGGI JORGELINA</t>
  </si>
  <si>
    <t>FISCHER CUBILLA</t>
  </si>
  <si>
    <t>B2F</t>
  </si>
  <si>
    <t>CARLOS ALBERTO</t>
  </si>
  <si>
    <t>IBERBUDEN ESTECHE</t>
  </si>
  <si>
    <t>D8E</t>
  </si>
  <si>
    <t>TECNICO (I)</t>
  </si>
  <si>
    <t>COMISIONADO A LA MUNICIPALIDAD DE ISLA PUCU</t>
  </si>
  <si>
    <t>COMISIONADO MUNICIPALIDAD DE SAPUCAI</t>
  </si>
  <si>
    <t>AÑO</t>
  </si>
  <si>
    <t>COMISIONADA A LA MUNICIPALIDAD DE MARIANO ROQUE ALONSO</t>
  </si>
  <si>
    <t>LIZA MABEL</t>
  </si>
  <si>
    <t>BENITEZ ORREGO</t>
  </si>
  <si>
    <t>D5F</t>
  </si>
  <si>
    <t>PROFESIONAL (I)</t>
  </si>
  <si>
    <t>A LA MUNICIPALIDAD DE SAPUCAI</t>
  </si>
  <si>
    <t>A LA MUNICIPALIDAD DE CAPIATA</t>
  </si>
  <si>
    <t>A LA MUNICIPALIDAD DE MARIANO ROQUE ALONSO</t>
  </si>
  <si>
    <t>COMISIONADO A LA MUNICIPALIDAD DE CAMBYRETA</t>
  </si>
  <si>
    <t>A LA MUNICIPALIDAD DE CAMBYRETA</t>
  </si>
  <si>
    <t>E3P</t>
  </si>
  <si>
    <t>VIERA VAZQUEZ</t>
  </si>
  <si>
    <t>FLORENTINA</t>
  </si>
  <si>
    <t>TORRES RAMIREZ</t>
  </si>
  <si>
    <t xml:space="preserve">                                                                                  FUNCIONARIOS DE LA DEFENSORIA DEL PUEBLO COMISIONADOS A OTRAS INSTITUCIONES</t>
  </si>
  <si>
    <t xml:space="preserve">                                                                               FUNCIONARIOS DE OTRAS INSTITUCIONES COMISIONADOS A LA DEFENSORIA DEL PUEBLO</t>
  </si>
  <si>
    <t>LADISLAA</t>
  </si>
  <si>
    <t>RUIZ GUERRERO</t>
  </si>
  <si>
    <t>D8F</t>
  </si>
  <si>
    <t>LIZ NATHALIA</t>
  </si>
  <si>
    <t>ZARATE OTAZU</t>
  </si>
  <si>
    <t xml:space="preserve">ALBERTO </t>
  </si>
  <si>
    <t>A LA MUNICIPALIDAD DE TACUARAS</t>
  </si>
  <si>
    <t>A AL MINISTERIO DE JUSTICIA</t>
  </si>
  <si>
    <t>COMISIONADO A LA MUNICIPALIDAD DE TACUARAS</t>
  </si>
  <si>
    <t>COMISIONADA A LA MUNICIPALIDAD DE PIRIBEBUY</t>
  </si>
  <si>
    <t>A LA JUNTA MUNICIPAL DE PIRIBEBUY</t>
  </si>
  <si>
    <t>A LA MUNICIPALIDAD DE ISLA PUCU</t>
  </si>
  <si>
    <t>A LA JUNTA MUNICIPAL DE MARIANO ROQUE ALONSO</t>
  </si>
  <si>
    <t>A LA DIRECCION DE ADMINISTRACION DEL CAPITAL HUMANO Y CAPACITACION DEL MINITERIO DE HACIENDA</t>
  </si>
  <si>
    <t>AL MINISTERIO DE LA NIÑEZ Y LA ADOLESCENCIA</t>
  </si>
  <si>
    <t>COMISIONADA AL MINISTERIO DE LA NIÑEZ Y LA ADOLESCENCIA</t>
  </si>
  <si>
    <t>INGRID ANTONELLA</t>
  </si>
  <si>
    <t>FLEYTAS IRRAZABAL</t>
  </si>
  <si>
    <t xml:space="preserve">JEFA DEL DEPARTAMENTO DE ACCESO Y DEFENSA DE LOS DERECHOS FUNDAMENTALES DE LA DEFENSORIA DEPARTAMENTAL - SAN LORENZO </t>
  </si>
  <si>
    <t>COMISIONADA AL MINISTERIO DE DESARROLLO SOCIAL</t>
  </si>
  <si>
    <t>YOLANDA CECILIA</t>
  </si>
  <si>
    <t>AYALA PEREIRA</t>
  </si>
  <si>
    <t>D5H</t>
  </si>
  <si>
    <t>COMISIONADA A LA DIRECCION NACIONAL DE ADUANAS</t>
  </si>
  <si>
    <t>A LA DIRECCION NACIONAL DE ADUANAS</t>
  </si>
  <si>
    <t>BENITEZ MARTINEZ</t>
  </si>
  <si>
    <t>COMISIONADO AL MINISTERIO DE OBRAS PUBLICAS Y COMUNICACIONES</t>
  </si>
  <si>
    <t>AL MINISTERIO DE OBRAS PUBLICAS Y COMUNICACIONES</t>
  </si>
  <si>
    <t>PATRICIA CAROLINA</t>
  </si>
  <si>
    <t>CACERES DOMINGUEZ</t>
  </si>
  <si>
    <t>TRIBUNAL SUPERIOR DE JUSTICIA ELECTORAL</t>
  </si>
  <si>
    <t>JEFA DEL DEPARTAMENTO DE RELATORIA</t>
  </si>
  <si>
    <t>JOSE ESTEBAN</t>
  </si>
  <si>
    <t>CASTIÑEIRA LOPEZ</t>
  </si>
  <si>
    <t>COMISIONADO EN LA HONORABLE CAMARA DE DIPUTADOS</t>
  </si>
  <si>
    <t>LORENA DEL PILAR</t>
  </si>
  <si>
    <t>SORIA GIMENEZ</t>
  </si>
  <si>
    <t>C5E</t>
  </si>
  <si>
    <t>COMISIONADA EN LA SECRETARIA DE LA FUNCION PUBLICA</t>
  </si>
  <si>
    <t>JEFA DE DEPARTAMENTO</t>
  </si>
  <si>
    <t>A LA SECRETARIA DE LA FUNCION PUBLICA</t>
  </si>
  <si>
    <t xml:space="preserve"> HONORABLE CAMARA DE DIPUTADOS</t>
  </si>
  <si>
    <t>JULIANA</t>
  </si>
  <si>
    <t>ESTECHE DE IBERBUDEN</t>
  </si>
  <si>
    <t>E3M</t>
  </si>
  <si>
    <t>COMISIONADA A LA MUNICIPALIDAD DE VALENZUELA</t>
  </si>
  <si>
    <t>A LA MUNICIPALIDAD DE VALENZUELA</t>
  </si>
  <si>
    <t>MYRIAM ROMINA</t>
  </si>
  <si>
    <t>HERMOSILLA RUIZ DIAZ</t>
  </si>
  <si>
    <t>C55</t>
  </si>
  <si>
    <t>COMISIONADA EN LA DIRECCION NACIONAL DE ADUANAS</t>
  </si>
  <si>
    <t>A LA DIRECCION GENERAL DE ADUANAS</t>
  </si>
  <si>
    <t>FATIMA MARIA</t>
  </si>
  <si>
    <t>GUERRERO ROJAS</t>
  </si>
  <si>
    <t>COMISONADA AL MINISTERIO DE LA DEFENSA PUBLICA</t>
  </si>
  <si>
    <t>AL MINISTERIO DE LA DEFENSA PUBLICA</t>
  </si>
  <si>
    <t>EVELIO JAVIER</t>
  </si>
  <si>
    <t>VILLALBA CARDOZO</t>
  </si>
  <si>
    <t>B2H</t>
  </si>
  <si>
    <t>COMISIONADO AL JUZGADO DE PAZ DEL DISTRITO DE FRANCISCO CABALLERO ALVAREZ DE LA CIUDAD DE LA PALOMA</t>
  </si>
  <si>
    <t>AL JUZGADO DE PAZ DEL DISTRITO DE FRANCISCO CABALLERO ALVAREZ DE LA CIUDAD DE LA PALOMA</t>
  </si>
  <si>
    <t>MARIA SANDRA</t>
  </si>
  <si>
    <t>BRITEZ NUÑEZ</t>
  </si>
  <si>
    <t>D5E</t>
  </si>
  <si>
    <t>MARIA GLORIA</t>
  </si>
  <si>
    <t>GENES SOTO</t>
  </si>
  <si>
    <t>G3M</t>
  </si>
  <si>
    <t>COMISIONADO AL MINISTERIO DEL INTERIOR</t>
  </si>
  <si>
    <t>AL MINISTERIO DEL INTERIOR</t>
  </si>
  <si>
    <t>MARIA MONTSERRATH</t>
  </si>
  <si>
    <t>BURGOS ESPINOLA</t>
  </si>
  <si>
    <t>RUBEN ALCIDES</t>
  </si>
  <si>
    <t>TORRES GONZALEZ</t>
  </si>
  <si>
    <t>MINIATERIO PUBLICO</t>
  </si>
  <si>
    <t>DIRECTOR GENERAL DE LA DIRECCION GENERAL DE CONTROL GARANTIAS PROCESALES</t>
  </si>
  <si>
    <t>MIRNA ELIZABETH</t>
  </si>
  <si>
    <t>DIRECTORA DE LA DIRECCION DE CONTROL DEL DEBIDO PROCESO</t>
  </si>
  <si>
    <t>AL MINISTERIO DE JUSTICIA</t>
  </si>
  <si>
    <t>JOSE MIGUEL</t>
  </si>
  <si>
    <t>OZUNA OCAMPOS</t>
  </si>
  <si>
    <t>E3D</t>
  </si>
  <si>
    <t>COMISIONADO AL MINISTERIO DEL AMBIENTE Y DESARROLLO SOSTENIBLE</t>
  </si>
  <si>
    <t>TECNICO (1)</t>
  </si>
  <si>
    <t>AL MINISTERIO DE DESARROLLO SOCIAL</t>
  </si>
  <si>
    <t>AL MINISTERIO DEL AMBIENTE Y DESARROLLO SOSTENIBLE</t>
  </si>
  <si>
    <t>COMISIONADA A LA MUNICIPALIDAD DE ITAUGUA</t>
  </si>
  <si>
    <t>A LA MUNICIPALIDAD DE ITAUGUA</t>
  </si>
  <si>
    <t>LAURA JAZMIN</t>
  </si>
  <si>
    <t>TORRES ARANDA</t>
  </si>
  <si>
    <t>FUERZAS ARMADAS DE LA NACION</t>
  </si>
  <si>
    <t>DELEGADA INTERINA DE LA DELEGACION  DEL DEFENSOR DEL PUEBLO SEGUNDO TURNO DE CAAGUAZU</t>
  </si>
  <si>
    <t>FANNY MARLENE</t>
  </si>
  <si>
    <t>VENIALGO RECALDE</t>
  </si>
  <si>
    <t>D54</t>
  </si>
  <si>
    <t>DAMARYS NOEMI</t>
  </si>
  <si>
    <t>CANIZA FERNANDEZ</t>
  </si>
  <si>
    <t>JEFA DE DEPARTAMENTO DE CONTROL DEL DEBIDO PROCESO EN EL FUERO PENAL</t>
  </si>
  <si>
    <t>CONSEJO DE LA MAGISTRATURA</t>
  </si>
  <si>
    <t>BONIFICACION POR RESPONSABILIDAD EN EL CARGO</t>
  </si>
  <si>
    <t>VIATICOS</t>
  </si>
  <si>
    <t>EVA DIONICIA</t>
  </si>
  <si>
    <t>GIMENEZ FERNANDEZ</t>
  </si>
  <si>
    <t>COMISIONADA A LA CONTRALORIA GENERAL DE LA REPUBLICA</t>
  </si>
  <si>
    <t>A LA CONTRALORIA GENERAL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</si>
</sst>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6" fillId="0" borderId="0" applyBorder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vertical="center"/>
    </xf>
    <xf numFmtId="3" fontId="0" fillId="0" borderId="0" xfId="0" applyNumberFormat="1"/>
    <xf numFmtId="0" fontId="11" fillId="3" borderId="1" xfId="4" applyFont="1" applyFill="1" applyBorder="1" applyAlignment="1">
      <alignment vertical="center"/>
    </xf>
    <xf numFmtId="0" fontId="11" fillId="3" borderId="1" xfId="4" applyFont="1" applyFill="1" applyBorder="1" applyAlignment="1">
      <alignment horizontal="center" vertical="center"/>
    </xf>
    <xf numFmtId="3" fontId="11" fillId="3" borderId="1" xfId="4" applyNumberFormat="1" applyFont="1" applyFill="1" applyBorder="1" applyAlignment="1">
      <alignment vertical="center"/>
    </xf>
    <xf numFmtId="0" fontId="11" fillId="3" borderId="1" xfId="4" applyFont="1" applyFill="1" applyBorder="1" applyAlignment="1">
      <alignment vertical="center" wrapText="1"/>
    </xf>
    <xf numFmtId="14" fontId="11" fillId="3" borderId="1" xfId="4" applyNumberFormat="1" applyFont="1" applyFill="1" applyBorder="1" applyAlignment="1">
      <alignment vertical="center"/>
    </xf>
    <xf numFmtId="0" fontId="0" fillId="3" borderId="0" xfId="0" applyFill="1"/>
    <xf numFmtId="3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3" fontId="11" fillId="3" borderId="1" xfId="4" applyNumberFormat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11" fillId="3" borderId="1" xfId="9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9" fillId="4" borderId="2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</cellXfs>
  <cellStyles count="10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4 2" xfId="6" xr:uid="{00000000-0005-0000-0000-000005000000}"/>
    <cellStyle name="Normal 4 3" xfId="7" xr:uid="{00000000-0005-0000-0000-000006000000}"/>
    <cellStyle name="Normal 4 3 2" xfId="8" xr:uid="{00000000-0005-0000-0000-000007000000}"/>
    <cellStyle name="Porcentaje" xfId="9" builtinId="5"/>
    <cellStyle name="TableStyleLight1" xfId="1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0"/>
  <sheetViews>
    <sheetView topLeftCell="A25" zoomScale="80" zoomScaleNormal="80" workbookViewId="0">
      <selection activeCell="D25" sqref="D25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1</v>
      </c>
      <c r="C4" s="2">
        <v>15</v>
      </c>
      <c r="D4" s="2">
        <v>1</v>
      </c>
      <c r="E4" s="2">
        <v>1</v>
      </c>
      <c r="F4" s="5">
        <v>6000</v>
      </c>
      <c r="G4" s="5">
        <v>2433386</v>
      </c>
      <c r="H4" s="17" t="s">
        <v>55</v>
      </c>
      <c r="I4" s="3" t="s">
        <v>56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65</v>
      </c>
      <c r="T4" s="3" t="s">
        <v>25</v>
      </c>
      <c r="U4" s="3" t="s">
        <v>72</v>
      </c>
      <c r="V4" s="1" t="s">
        <v>42</v>
      </c>
      <c r="W4" s="2" t="s">
        <v>26</v>
      </c>
      <c r="X4" s="4">
        <v>44561</v>
      </c>
    </row>
    <row r="5" spans="1:24" s="15" customFormat="1" ht="48.75" customHeight="1" x14ac:dyDescent="0.25">
      <c r="A5" s="2">
        <v>2021</v>
      </c>
      <c r="B5" s="2">
        <v>1</v>
      </c>
      <c r="C5" s="22">
        <v>15</v>
      </c>
      <c r="D5" s="22">
        <v>1</v>
      </c>
      <c r="E5" s="22">
        <v>1</v>
      </c>
      <c r="F5" s="16">
        <v>9000</v>
      </c>
      <c r="G5" s="23">
        <v>1686620</v>
      </c>
      <c r="H5" s="17" t="s">
        <v>133</v>
      </c>
      <c r="I5" s="17" t="s">
        <v>134</v>
      </c>
      <c r="J5" s="24" t="s">
        <v>22</v>
      </c>
      <c r="K5" s="16">
        <v>6000000</v>
      </c>
      <c r="L5" s="22">
        <v>111</v>
      </c>
      <c r="M5" s="22">
        <v>10</v>
      </c>
      <c r="N5" s="22" t="s">
        <v>27</v>
      </c>
      <c r="O5" s="16">
        <v>6000000</v>
      </c>
      <c r="P5" s="16">
        <v>5040000</v>
      </c>
      <c r="Q5" s="17" t="s">
        <v>23</v>
      </c>
      <c r="R5" s="22" t="s">
        <v>24</v>
      </c>
      <c r="S5" s="17" t="s">
        <v>135</v>
      </c>
      <c r="T5" s="17" t="s">
        <v>25</v>
      </c>
      <c r="U5" s="17" t="s">
        <v>136</v>
      </c>
      <c r="V5" s="1" t="s">
        <v>42</v>
      </c>
      <c r="W5" s="22" t="s">
        <v>26</v>
      </c>
      <c r="X5" s="4">
        <v>44561</v>
      </c>
    </row>
    <row r="6" spans="1:24" s="15" customFormat="1" ht="48.75" customHeight="1" x14ac:dyDescent="0.25">
      <c r="A6" s="22">
        <v>2021</v>
      </c>
      <c r="B6" s="22">
        <v>1</v>
      </c>
      <c r="C6" s="22">
        <v>15</v>
      </c>
      <c r="D6" s="22">
        <v>1</v>
      </c>
      <c r="E6" s="22">
        <v>1</v>
      </c>
      <c r="F6" s="16">
        <v>8000</v>
      </c>
      <c r="G6" s="16">
        <v>4759673</v>
      </c>
      <c r="H6" s="17" t="s">
        <v>137</v>
      </c>
      <c r="I6" s="17" t="s">
        <v>138</v>
      </c>
      <c r="J6" s="24" t="s">
        <v>22</v>
      </c>
      <c r="K6" s="16">
        <v>6500000</v>
      </c>
      <c r="L6" s="22">
        <v>111</v>
      </c>
      <c r="M6" s="22">
        <v>10</v>
      </c>
      <c r="N6" s="22" t="s">
        <v>139</v>
      </c>
      <c r="O6" s="16">
        <v>6500000</v>
      </c>
      <c r="P6" s="16">
        <v>5460000</v>
      </c>
      <c r="Q6" s="17" t="s">
        <v>23</v>
      </c>
      <c r="R6" s="22" t="s">
        <v>24</v>
      </c>
      <c r="S6" s="17" t="s">
        <v>140</v>
      </c>
      <c r="T6" s="17" t="s">
        <v>25</v>
      </c>
      <c r="U6" s="17" t="s">
        <v>141</v>
      </c>
      <c r="V6" s="1" t="s">
        <v>42</v>
      </c>
      <c r="W6" s="22" t="s">
        <v>26</v>
      </c>
      <c r="X6" s="4">
        <v>44561</v>
      </c>
    </row>
    <row r="7" spans="1:24" ht="51" x14ac:dyDescent="0.25">
      <c r="A7" s="2">
        <v>2021</v>
      </c>
      <c r="B7" s="2">
        <v>1</v>
      </c>
      <c r="C7" s="2">
        <v>15</v>
      </c>
      <c r="D7" s="2">
        <v>1</v>
      </c>
      <c r="E7" s="2">
        <v>1</v>
      </c>
      <c r="F7" s="5">
        <v>12000</v>
      </c>
      <c r="G7" s="5">
        <v>3537340</v>
      </c>
      <c r="H7" s="17" t="s">
        <v>29</v>
      </c>
      <c r="I7" s="3" t="s">
        <v>30</v>
      </c>
      <c r="J7" s="1" t="s">
        <v>22</v>
      </c>
      <c r="K7" s="5">
        <v>6000000</v>
      </c>
      <c r="L7" s="2">
        <v>111</v>
      </c>
      <c r="M7" s="2">
        <v>10</v>
      </c>
      <c r="N7" s="2" t="s">
        <v>31</v>
      </c>
      <c r="O7" s="5">
        <v>6000000</v>
      </c>
      <c r="P7" s="5">
        <v>5040000</v>
      </c>
      <c r="Q7" s="3" t="s">
        <v>23</v>
      </c>
      <c r="R7" s="2" t="s">
        <v>24</v>
      </c>
      <c r="S7" s="3" t="s">
        <v>33</v>
      </c>
      <c r="T7" s="3" t="s">
        <v>32</v>
      </c>
      <c r="U7" s="3" t="s">
        <v>88</v>
      </c>
      <c r="V7" s="1" t="s">
        <v>42</v>
      </c>
      <c r="W7" s="2" t="s">
        <v>26</v>
      </c>
      <c r="X7" s="4">
        <v>44561</v>
      </c>
    </row>
    <row r="8" spans="1:24" ht="54.75" customHeight="1" x14ac:dyDescent="0.25">
      <c r="A8" s="2">
        <v>2021</v>
      </c>
      <c r="B8" s="2">
        <v>1</v>
      </c>
      <c r="C8" s="2">
        <v>15</v>
      </c>
      <c r="D8" s="2">
        <v>1</v>
      </c>
      <c r="E8" s="2">
        <v>1</v>
      </c>
      <c r="F8" s="16">
        <v>14000</v>
      </c>
      <c r="G8" s="5">
        <v>2921561</v>
      </c>
      <c r="H8" s="17" t="s">
        <v>116</v>
      </c>
      <c r="I8" s="3" t="s">
        <v>117</v>
      </c>
      <c r="J8" s="1" t="s">
        <v>22</v>
      </c>
      <c r="K8" s="5">
        <v>5000000</v>
      </c>
      <c r="L8" s="2">
        <v>111</v>
      </c>
      <c r="M8" s="2">
        <v>10</v>
      </c>
      <c r="N8" s="2" t="s">
        <v>118</v>
      </c>
      <c r="O8" s="5">
        <v>5000000</v>
      </c>
      <c r="P8" s="5">
        <v>4200000</v>
      </c>
      <c r="Q8" s="3" t="s">
        <v>23</v>
      </c>
      <c r="R8" s="2" t="s">
        <v>24</v>
      </c>
      <c r="S8" s="3" t="s">
        <v>119</v>
      </c>
      <c r="T8" s="3" t="s">
        <v>120</v>
      </c>
      <c r="U8" s="3" t="s">
        <v>121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1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24" t="s">
        <v>128</v>
      </c>
      <c r="I9" s="24" t="s">
        <v>129</v>
      </c>
      <c r="J9" s="1" t="s">
        <v>22</v>
      </c>
      <c r="K9" s="5">
        <v>5100000</v>
      </c>
      <c r="L9" s="2">
        <v>111</v>
      </c>
      <c r="M9" s="2">
        <v>10</v>
      </c>
      <c r="N9" s="2" t="s">
        <v>130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131</v>
      </c>
      <c r="T9" s="3" t="s">
        <v>37</v>
      </c>
      <c r="U9" s="3" t="s">
        <v>132</v>
      </c>
      <c r="V9" s="1" t="s">
        <v>42</v>
      </c>
      <c r="W9" s="2" t="s">
        <v>26</v>
      </c>
      <c r="X9" s="4">
        <v>44561</v>
      </c>
    </row>
    <row r="10" spans="1:24" ht="58.5" customHeight="1" x14ac:dyDescent="0.25">
      <c r="A10" s="2">
        <v>2021</v>
      </c>
      <c r="B10" s="2">
        <v>1</v>
      </c>
      <c r="C10" s="2">
        <v>15</v>
      </c>
      <c r="D10" s="2">
        <v>1</v>
      </c>
      <c r="E10" s="2">
        <v>1</v>
      </c>
      <c r="F10" s="16">
        <v>21000</v>
      </c>
      <c r="G10" s="5">
        <v>3517839</v>
      </c>
      <c r="H10" s="17" t="s">
        <v>101</v>
      </c>
      <c r="I10" s="3" t="s">
        <v>102</v>
      </c>
      <c r="J10" s="1" t="s">
        <v>22</v>
      </c>
      <c r="K10" s="5">
        <v>4100000</v>
      </c>
      <c r="L10" s="2">
        <v>111</v>
      </c>
      <c r="M10" s="2">
        <v>10</v>
      </c>
      <c r="N10" s="2" t="s">
        <v>103</v>
      </c>
      <c r="O10" s="5">
        <v>4100000</v>
      </c>
      <c r="P10" s="16">
        <f t="shared" ref="P10" si="0">O10-(O10*16%)</f>
        <v>3444000</v>
      </c>
      <c r="Q10" s="3" t="s">
        <v>23</v>
      </c>
      <c r="R10" s="2" t="s">
        <v>24</v>
      </c>
      <c r="S10" s="17" t="s">
        <v>104</v>
      </c>
      <c r="T10" s="3" t="s">
        <v>37</v>
      </c>
      <c r="U10" s="3" t="s">
        <v>105</v>
      </c>
      <c r="V10" s="1" t="s">
        <v>42</v>
      </c>
      <c r="W10" s="2" t="s">
        <v>26</v>
      </c>
      <c r="X10" s="4">
        <v>44561</v>
      </c>
    </row>
    <row r="11" spans="1:24" ht="63.75" x14ac:dyDescent="0.25">
      <c r="A11" s="2">
        <v>2021</v>
      </c>
      <c r="B11" s="2">
        <v>1</v>
      </c>
      <c r="C11" s="2">
        <v>15</v>
      </c>
      <c r="D11" s="2">
        <v>1</v>
      </c>
      <c r="E11" s="2">
        <v>1</v>
      </c>
      <c r="F11" s="5">
        <v>23000</v>
      </c>
      <c r="G11" s="5">
        <v>1476411</v>
      </c>
      <c r="H11" s="17" t="s">
        <v>34</v>
      </c>
      <c r="I11" s="3" t="s">
        <v>35</v>
      </c>
      <c r="J11" s="1" t="s">
        <v>22</v>
      </c>
      <c r="K11" s="5">
        <v>3700000</v>
      </c>
      <c r="L11" s="2">
        <v>111</v>
      </c>
      <c r="M11" s="2">
        <v>10</v>
      </c>
      <c r="N11" s="2" t="s">
        <v>36</v>
      </c>
      <c r="O11" s="5">
        <v>3700000</v>
      </c>
      <c r="P11" s="5">
        <v>3108000</v>
      </c>
      <c r="Q11" s="3" t="s">
        <v>23</v>
      </c>
      <c r="R11" s="2" t="s">
        <v>24</v>
      </c>
      <c r="S11" s="3" t="s">
        <v>87</v>
      </c>
      <c r="T11" s="3" t="s">
        <v>37</v>
      </c>
      <c r="U11" s="3" t="s">
        <v>89</v>
      </c>
      <c r="V11" s="1" t="s">
        <v>42</v>
      </c>
      <c r="W11" s="2" t="s">
        <v>26</v>
      </c>
      <c r="X11" s="4">
        <v>44561</v>
      </c>
    </row>
    <row r="12" spans="1:24" ht="76.5" x14ac:dyDescent="0.25">
      <c r="A12" s="2">
        <v>2021</v>
      </c>
      <c r="B12" s="2">
        <v>1</v>
      </c>
      <c r="C12" s="2">
        <v>15</v>
      </c>
      <c r="D12" s="2">
        <v>1</v>
      </c>
      <c r="E12" s="2">
        <v>1</v>
      </c>
      <c r="F12" s="5">
        <v>25000</v>
      </c>
      <c r="G12" s="16">
        <v>4178400</v>
      </c>
      <c r="H12" s="17" t="s">
        <v>142</v>
      </c>
      <c r="I12" s="3" t="s">
        <v>143</v>
      </c>
      <c r="J12" s="1" t="s">
        <v>22</v>
      </c>
      <c r="K12" s="5">
        <v>3300000</v>
      </c>
      <c r="L12" s="2">
        <v>111</v>
      </c>
      <c r="M12" s="2">
        <v>10</v>
      </c>
      <c r="N12" s="2" t="s">
        <v>144</v>
      </c>
      <c r="O12" s="5">
        <v>3300000</v>
      </c>
      <c r="P12" s="5">
        <v>2772000</v>
      </c>
      <c r="Q12" s="3" t="s">
        <v>23</v>
      </c>
      <c r="R12" s="2" t="s">
        <v>24</v>
      </c>
      <c r="S12" s="17" t="s">
        <v>135</v>
      </c>
      <c r="T12" s="3" t="s">
        <v>37</v>
      </c>
      <c r="U12" s="17" t="s">
        <v>136</v>
      </c>
      <c r="V12" s="1" t="s">
        <v>42</v>
      </c>
      <c r="W12" s="2" t="s">
        <v>26</v>
      </c>
      <c r="X12" s="4">
        <v>44561</v>
      </c>
    </row>
    <row r="13" spans="1:24" ht="63.75" x14ac:dyDescent="0.25">
      <c r="A13" s="2">
        <v>2021</v>
      </c>
      <c r="B13" s="2">
        <v>1</v>
      </c>
      <c r="C13" s="2">
        <v>15</v>
      </c>
      <c r="D13" s="2">
        <v>1</v>
      </c>
      <c r="E13" s="2">
        <v>1</v>
      </c>
      <c r="F13" s="5">
        <v>26000</v>
      </c>
      <c r="G13" s="5">
        <v>1553155</v>
      </c>
      <c r="H13" s="17" t="s">
        <v>66</v>
      </c>
      <c r="I13" s="3" t="s">
        <v>67</v>
      </c>
      <c r="J13" s="1" t="s">
        <v>22</v>
      </c>
      <c r="K13" s="5">
        <v>3100000</v>
      </c>
      <c r="L13" s="2">
        <v>111</v>
      </c>
      <c r="M13" s="2">
        <v>10</v>
      </c>
      <c r="N13" s="2" t="s">
        <v>68</v>
      </c>
      <c r="O13" s="5">
        <v>3100000</v>
      </c>
      <c r="P13" s="5">
        <v>2604000</v>
      </c>
      <c r="Q13" s="3" t="s">
        <v>23</v>
      </c>
      <c r="R13" s="2" t="s">
        <v>24</v>
      </c>
      <c r="S13" s="3" t="s">
        <v>90</v>
      </c>
      <c r="T13" s="3" t="s">
        <v>69</v>
      </c>
      <c r="U13" s="3" t="s">
        <v>91</v>
      </c>
      <c r="V13" s="1" t="s">
        <v>42</v>
      </c>
      <c r="W13" s="2" t="s">
        <v>26</v>
      </c>
      <c r="X13" s="4">
        <v>44561</v>
      </c>
    </row>
    <row r="14" spans="1:24" ht="54.75" customHeight="1" x14ac:dyDescent="0.25">
      <c r="A14" s="2">
        <v>2021</v>
      </c>
      <c r="B14" s="2">
        <v>1</v>
      </c>
      <c r="C14" s="2">
        <v>15</v>
      </c>
      <c r="D14" s="2">
        <v>1</v>
      </c>
      <c r="E14" s="2">
        <v>1</v>
      </c>
      <c r="F14" s="16">
        <v>36000</v>
      </c>
      <c r="G14" s="5">
        <v>5306849</v>
      </c>
      <c r="H14" s="17" t="s">
        <v>113</v>
      </c>
      <c r="I14" s="3" t="s">
        <v>114</v>
      </c>
      <c r="J14" s="1" t="s">
        <v>22</v>
      </c>
      <c r="K14" s="5">
        <v>3400000</v>
      </c>
      <c r="L14" s="2">
        <v>111</v>
      </c>
      <c r="M14" s="2">
        <v>10</v>
      </c>
      <c r="N14" s="2" t="s">
        <v>40</v>
      </c>
      <c r="O14" s="5">
        <v>3400000</v>
      </c>
      <c r="P14" s="5">
        <v>2856000</v>
      </c>
      <c r="Q14" s="3" t="s">
        <v>23</v>
      </c>
      <c r="R14" s="2" t="s">
        <v>24</v>
      </c>
      <c r="S14" s="3" t="s">
        <v>115</v>
      </c>
      <c r="T14" s="3" t="s">
        <v>41</v>
      </c>
      <c r="U14" s="3" t="s">
        <v>122</v>
      </c>
      <c r="V14" s="1" t="s">
        <v>42</v>
      </c>
      <c r="W14" s="2" t="s">
        <v>26</v>
      </c>
      <c r="X14" s="4">
        <v>44561</v>
      </c>
    </row>
    <row r="15" spans="1:24" ht="63.75" x14ac:dyDescent="0.25">
      <c r="A15" s="2">
        <v>2021</v>
      </c>
      <c r="B15" s="2">
        <v>1</v>
      </c>
      <c r="C15" s="2">
        <v>15</v>
      </c>
      <c r="D15" s="2">
        <v>1</v>
      </c>
      <c r="E15" s="2">
        <v>1</v>
      </c>
      <c r="F15" s="5">
        <v>29000</v>
      </c>
      <c r="G15" s="5">
        <v>4717068</v>
      </c>
      <c r="H15" s="17" t="s">
        <v>58</v>
      </c>
      <c r="I15" s="3" t="s">
        <v>59</v>
      </c>
      <c r="J15" s="1" t="s">
        <v>22</v>
      </c>
      <c r="K15" s="5">
        <v>4800000</v>
      </c>
      <c r="L15" s="2">
        <v>111</v>
      </c>
      <c r="M15" s="2">
        <v>10</v>
      </c>
      <c r="N15" s="2" t="s">
        <v>60</v>
      </c>
      <c r="O15" s="5">
        <v>4800000</v>
      </c>
      <c r="P15" s="5">
        <v>4032000</v>
      </c>
      <c r="Q15" s="3" t="s">
        <v>23</v>
      </c>
      <c r="R15" s="2" t="s">
        <v>24</v>
      </c>
      <c r="S15" s="3" t="s">
        <v>62</v>
      </c>
      <c r="T15" s="3" t="s">
        <v>61</v>
      </c>
      <c r="U15" s="3" t="s">
        <v>92</v>
      </c>
      <c r="V15" s="1" t="s">
        <v>42</v>
      </c>
      <c r="W15" s="2" t="s">
        <v>26</v>
      </c>
      <c r="X15" s="4">
        <v>44561</v>
      </c>
    </row>
    <row r="16" spans="1:24" ht="57" customHeight="1" x14ac:dyDescent="0.25">
      <c r="A16" s="2">
        <v>2021</v>
      </c>
      <c r="B16" s="2">
        <v>1</v>
      </c>
      <c r="C16" s="2">
        <v>15</v>
      </c>
      <c r="D16" s="2">
        <v>1</v>
      </c>
      <c r="E16" s="2">
        <v>1</v>
      </c>
      <c r="F16" s="5">
        <v>30000</v>
      </c>
      <c r="G16" s="18">
        <v>2227615</v>
      </c>
      <c r="H16" s="17" t="s">
        <v>81</v>
      </c>
      <c r="I16" s="3" t="s">
        <v>82</v>
      </c>
      <c r="J16" s="1" t="s">
        <v>22</v>
      </c>
      <c r="K16" s="5">
        <v>4600000</v>
      </c>
      <c r="L16" s="2">
        <v>111</v>
      </c>
      <c r="M16" s="2">
        <v>10</v>
      </c>
      <c r="N16" s="2" t="s">
        <v>83</v>
      </c>
      <c r="O16" s="5">
        <v>4600000</v>
      </c>
      <c r="P16" s="18">
        <f t="shared" ref="P16" si="1">O16-(O16*16%)</f>
        <v>3864000</v>
      </c>
      <c r="Q16" s="3" t="s">
        <v>23</v>
      </c>
      <c r="R16" s="2" t="s">
        <v>24</v>
      </c>
      <c r="S16" s="3" t="s">
        <v>47</v>
      </c>
      <c r="T16" s="19" t="s">
        <v>61</v>
      </c>
      <c r="U16" s="3" t="s">
        <v>71</v>
      </c>
      <c r="V16" s="1" t="s">
        <v>42</v>
      </c>
      <c r="W16" s="2" t="s">
        <v>26</v>
      </c>
      <c r="X16" s="4">
        <v>44561</v>
      </c>
    </row>
    <row r="17" spans="1:32" ht="48.75" customHeight="1" x14ac:dyDescent="0.25">
      <c r="A17" s="2">
        <v>2021</v>
      </c>
      <c r="B17" s="2">
        <v>1</v>
      </c>
      <c r="C17" s="2">
        <v>15</v>
      </c>
      <c r="D17" s="2">
        <v>1</v>
      </c>
      <c r="E17" s="2">
        <v>1</v>
      </c>
      <c r="F17" s="5">
        <v>36000</v>
      </c>
      <c r="G17" s="5">
        <v>2126558</v>
      </c>
      <c r="H17" s="17" t="s">
        <v>58</v>
      </c>
      <c r="I17" s="3" t="s">
        <v>106</v>
      </c>
      <c r="J17" s="1" t="s">
        <v>22</v>
      </c>
      <c r="K17" s="5">
        <v>3400000</v>
      </c>
      <c r="L17" s="2">
        <v>111</v>
      </c>
      <c r="M17" s="2">
        <v>10</v>
      </c>
      <c r="N17" s="2" t="s">
        <v>40</v>
      </c>
      <c r="O17" s="5">
        <v>3400000</v>
      </c>
      <c r="P17" s="5">
        <v>2856000</v>
      </c>
      <c r="Q17" s="3" t="s">
        <v>23</v>
      </c>
      <c r="R17" s="2" t="s">
        <v>24</v>
      </c>
      <c r="S17" s="19" t="s">
        <v>107</v>
      </c>
      <c r="T17" s="3" t="s">
        <v>41</v>
      </c>
      <c r="U17" s="19" t="s">
        <v>108</v>
      </c>
      <c r="V17" s="1" t="s">
        <v>42</v>
      </c>
      <c r="W17" s="2" t="s">
        <v>26</v>
      </c>
      <c r="X17" s="4">
        <v>44561</v>
      </c>
    </row>
    <row r="18" spans="1:32" ht="63.75" x14ac:dyDescent="0.25">
      <c r="A18" s="2">
        <v>2021</v>
      </c>
      <c r="B18" s="2">
        <v>1</v>
      </c>
      <c r="C18" s="2">
        <v>15</v>
      </c>
      <c r="D18" s="2">
        <v>1</v>
      </c>
      <c r="E18" s="2">
        <v>1</v>
      </c>
      <c r="F18" s="5">
        <v>36000</v>
      </c>
      <c r="G18" s="5">
        <v>1189403</v>
      </c>
      <c r="H18" s="17" t="s">
        <v>38</v>
      </c>
      <c r="I18" s="3" t="s">
        <v>39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63</v>
      </c>
      <c r="T18" s="3" t="s">
        <v>41</v>
      </c>
      <c r="U18" s="3" t="s">
        <v>70</v>
      </c>
      <c r="V18" s="1" t="s">
        <v>42</v>
      </c>
      <c r="W18" s="2" t="s">
        <v>26</v>
      </c>
      <c r="X18" s="4">
        <v>44561</v>
      </c>
    </row>
    <row r="19" spans="1:32" ht="48.75" customHeight="1" x14ac:dyDescent="0.25">
      <c r="A19" s="2">
        <v>2021</v>
      </c>
      <c r="B19" s="2">
        <v>1</v>
      </c>
      <c r="C19" s="2">
        <v>15</v>
      </c>
      <c r="D19" s="2">
        <v>1</v>
      </c>
      <c r="E19" s="2">
        <v>1</v>
      </c>
      <c r="F19" s="5">
        <v>36000</v>
      </c>
      <c r="G19" s="5">
        <v>3706611</v>
      </c>
      <c r="H19" s="17" t="s">
        <v>84</v>
      </c>
      <c r="I19" s="3" t="s">
        <v>85</v>
      </c>
      <c r="J19" s="1" t="s">
        <v>22</v>
      </c>
      <c r="K19" s="5">
        <v>6000000</v>
      </c>
      <c r="L19" s="2">
        <v>111</v>
      </c>
      <c r="M19" s="2">
        <v>10</v>
      </c>
      <c r="N19" s="2" t="s">
        <v>27</v>
      </c>
      <c r="O19" s="5">
        <v>6000000</v>
      </c>
      <c r="P19" s="8">
        <f t="shared" ref="P19" si="2">O19-(O19*16%)</f>
        <v>5040000</v>
      </c>
      <c r="Q19" s="3" t="s">
        <v>23</v>
      </c>
      <c r="R19" s="2" t="s">
        <v>24</v>
      </c>
      <c r="S19" s="19" t="s">
        <v>28</v>
      </c>
      <c r="T19" s="3" t="s">
        <v>25</v>
      </c>
      <c r="U19" s="19" t="s">
        <v>94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1</v>
      </c>
      <c r="C20" s="2">
        <v>15</v>
      </c>
      <c r="D20" s="2">
        <v>1</v>
      </c>
      <c r="E20" s="2">
        <v>1</v>
      </c>
      <c r="F20" s="5">
        <v>36000</v>
      </c>
      <c r="G20" s="5">
        <v>3771580</v>
      </c>
      <c r="H20" s="17" t="s">
        <v>77</v>
      </c>
      <c r="I20" s="3" t="s">
        <v>78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96</v>
      </c>
      <c r="T20" s="3" t="s">
        <v>41</v>
      </c>
      <c r="U20" s="3" t="s">
        <v>95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1</v>
      </c>
      <c r="C21" s="2">
        <v>15</v>
      </c>
      <c r="D21" s="2">
        <v>1</v>
      </c>
      <c r="E21" s="2">
        <v>1</v>
      </c>
      <c r="F21" s="5">
        <v>39000</v>
      </c>
      <c r="G21" s="16">
        <v>2017913</v>
      </c>
      <c r="H21" s="17" t="s">
        <v>123</v>
      </c>
      <c r="I21" s="3" t="s">
        <v>124</v>
      </c>
      <c r="J21" s="1" t="s">
        <v>22</v>
      </c>
      <c r="K21" s="5">
        <v>2800000</v>
      </c>
      <c r="L21" s="2">
        <v>111</v>
      </c>
      <c r="M21" s="2">
        <v>10</v>
      </c>
      <c r="N21" s="2" t="s">
        <v>125</v>
      </c>
      <c r="O21" s="5">
        <v>2800000</v>
      </c>
      <c r="P21" s="8">
        <v>2352000</v>
      </c>
      <c r="Q21" s="3" t="s">
        <v>23</v>
      </c>
      <c r="R21" s="2" t="s">
        <v>24</v>
      </c>
      <c r="S21" s="3" t="s">
        <v>126</v>
      </c>
      <c r="T21" s="3" t="s">
        <v>41</v>
      </c>
      <c r="U21" s="3" t="s">
        <v>127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1</v>
      </c>
      <c r="C22" s="2">
        <v>15</v>
      </c>
      <c r="D22" s="2">
        <v>1</v>
      </c>
      <c r="E22" s="2">
        <v>1</v>
      </c>
      <c r="F22" s="5">
        <v>41000</v>
      </c>
      <c r="G22" s="16">
        <v>1978780</v>
      </c>
      <c r="H22" s="17" t="s">
        <v>86</v>
      </c>
      <c r="I22" s="3" t="s">
        <v>76</v>
      </c>
      <c r="J22" s="1" t="s">
        <v>22</v>
      </c>
      <c r="K22" s="5">
        <v>2400000</v>
      </c>
      <c r="L22" s="2">
        <v>111</v>
      </c>
      <c r="M22" s="2">
        <v>10</v>
      </c>
      <c r="N22" s="2" t="s">
        <v>75</v>
      </c>
      <c r="O22" s="5">
        <v>2400000</v>
      </c>
      <c r="P22" s="8">
        <v>2016000</v>
      </c>
      <c r="Q22" s="3" t="s">
        <v>23</v>
      </c>
      <c r="R22" s="2" t="s">
        <v>24</v>
      </c>
      <c r="S22" s="3" t="s">
        <v>73</v>
      </c>
      <c r="T22" s="3" t="s">
        <v>41</v>
      </c>
      <c r="U22" s="3" t="s">
        <v>74</v>
      </c>
      <c r="V22" s="1" t="s">
        <v>42</v>
      </c>
      <c r="W22" s="2" t="s">
        <v>26</v>
      </c>
      <c r="X22" s="4">
        <v>44561</v>
      </c>
    </row>
    <row r="23" spans="1:32" s="25" customFormat="1" ht="39.950000000000003" customHeight="1" x14ac:dyDescent="0.25">
      <c r="A23" s="2">
        <v>2021</v>
      </c>
      <c r="B23" s="2">
        <v>1</v>
      </c>
      <c r="C23" s="22">
        <v>15</v>
      </c>
      <c r="D23" s="22">
        <v>1</v>
      </c>
      <c r="E23" s="22">
        <v>1</v>
      </c>
      <c r="F23" s="16">
        <v>41000</v>
      </c>
      <c r="G23" s="16">
        <v>4144214</v>
      </c>
      <c r="H23" s="17" t="s">
        <v>97</v>
      </c>
      <c r="I23" s="17" t="s">
        <v>98</v>
      </c>
      <c r="J23" s="24" t="s">
        <v>22</v>
      </c>
      <c r="K23" s="16">
        <f t="shared" ref="K23" si="3">O23</f>
        <v>2400000</v>
      </c>
      <c r="L23" s="22">
        <v>111</v>
      </c>
      <c r="M23" s="22">
        <v>10</v>
      </c>
      <c r="N23" s="22" t="s">
        <v>75</v>
      </c>
      <c r="O23" s="16">
        <v>2400000</v>
      </c>
      <c r="P23" s="16">
        <f t="shared" ref="P23" si="4">O23-(O23*16%)</f>
        <v>2016000</v>
      </c>
      <c r="Q23" s="17" t="s">
        <v>23</v>
      </c>
      <c r="R23" s="22" t="s">
        <v>24</v>
      </c>
      <c r="S23" s="17" t="s">
        <v>100</v>
      </c>
      <c r="T23" s="17" t="s">
        <v>41</v>
      </c>
      <c r="U23" s="17" t="s">
        <v>99</v>
      </c>
      <c r="V23" s="1" t="s">
        <v>42</v>
      </c>
      <c r="W23" s="22" t="s">
        <v>26</v>
      </c>
      <c r="X23" s="4">
        <v>44561</v>
      </c>
      <c r="Y23" s="15"/>
      <c r="Z23" s="15"/>
      <c r="AA23" s="15"/>
      <c r="AB23" s="15"/>
      <c r="AC23" s="15"/>
      <c r="AD23" s="15"/>
      <c r="AE23" s="15"/>
      <c r="AF23" s="15"/>
    </row>
    <row r="24" spans="1:32" ht="57" customHeight="1" x14ac:dyDescent="0.25">
      <c r="A24" s="2">
        <v>2021</v>
      </c>
      <c r="B24" s="2">
        <v>1</v>
      </c>
      <c r="C24" s="2">
        <v>15</v>
      </c>
      <c r="D24" s="2">
        <v>1</v>
      </c>
      <c r="E24" s="2">
        <v>1</v>
      </c>
      <c r="F24" s="16">
        <v>44000</v>
      </c>
      <c r="G24" s="5">
        <v>3024023</v>
      </c>
      <c r="H24" s="17" t="s">
        <v>43</v>
      </c>
      <c r="I24" s="3" t="s">
        <v>44</v>
      </c>
      <c r="J24" s="1" t="s">
        <v>22</v>
      </c>
      <c r="K24" s="5">
        <v>2200000</v>
      </c>
      <c r="L24" s="2">
        <v>111</v>
      </c>
      <c r="M24" s="2">
        <v>10</v>
      </c>
      <c r="N24" s="2" t="s">
        <v>45</v>
      </c>
      <c r="O24" s="5">
        <v>2200000</v>
      </c>
      <c r="P24" s="5">
        <v>1848000</v>
      </c>
      <c r="Q24" s="3" t="s">
        <v>23</v>
      </c>
      <c r="R24" s="2" t="s">
        <v>24</v>
      </c>
      <c r="S24" s="3" t="s">
        <v>47</v>
      </c>
      <c r="T24" s="3" t="s">
        <v>46</v>
      </c>
      <c r="U24" s="3" t="s">
        <v>71</v>
      </c>
      <c r="V24" s="1" t="s">
        <v>42</v>
      </c>
      <c r="W24" s="2" t="s">
        <v>26</v>
      </c>
      <c r="X24" s="4">
        <v>44561</v>
      </c>
    </row>
    <row r="25" spans="1:32" ht="54.75" customHeight="1" x14ac:dyDescent="0.25">
      <c r="A25" s="2">
        <v>2021</v>
      </c>
      <c r="B25" s="2">
        <v>1</v>
      </c>
      <c r="C25" s="2">
        <v>15</v>
      </c>
      <c r="D25" s="2">
        <v>1</v>
      </c>
      <c r="E25" s="2">
        <v>1</v>
      </c>
      <c r="F25" s="16">
        <v>45000</v>
      </c>
      <c r="G25" s="16">
        <v>1527457</v>
      </c>
      <c r="H25" s="17" t="s">
        <v>145</v>
      </c>
      <c r="I25" s="3" t="s">
        <v>146</v>
      </c>
      <c r="J25" s="1" t="s">
        <v>22</v>
      </c>
      <c r="K25" s="5">
        <v>2192839</v>
      </c>
      <c r="L25" s="2">
        <v>111</v>
      </c>
      <c r="M25" s="2">
        <v>10</v>
      </c>
      <c r="N25" s="2" t="s">
        <v>147</v>
      </c>
      <c r="O25" s="5">
        <v>2192839</v>
      </c>
      <c r="P25" s="5">
        <v>1841985</v>
      </c>
      <c r="Q25" s="3" t="s">
        <v>23</v>
      </c>
      <c r="R25" s="2" t="s">
        <v>24</v>
      </c>
      <c r="S25" s="3" t="s">
        <v>148</v>
      </c>
      <c r="T25" s="3" t="s">
        <v>46</v>
      </c>
      <c r="U25" s="3" t="s">
        <v>149</v>
      </c>
      <c r="V25" s="1" t="s">
        <v>42</v>
      </c>
      <c r="W25" s="2" t="s">
        <v>26</v>
      </c>
      <c r="X25" s="4">
        <v>44561</v>
      </c>
    </row>
    <row r="26" spans="1:32" ht="54.75" customHeight="1" x14ac:dyDescent="0.25">
      <c r="A26" s="2">
        <v>2021</v>
      </c>
      <c r="B26" s="2">
        <v>1</v>
      </c>
      <c r="C26" s="2">
        <v>15</v>
      </c>
      <c r="D26" s="2">
        <v>1</v>
      </c>
      <c r="E26" s="2">
        <v>1</v>
      </c>
      <c r="F26" s="16">
        <v>46000</v>
      </c>
      <c r="G26" s="5">
        <v>1308477</v>
      </c>
      <c r="H26" s="17" t="s">
        <v>48</v>
      </c>
      <c r="I26" s="3" t="s">
        <v>49</v>
      </c>
      <c r="J26" s="1" t="s">
        <v>22</v>
      </c>
      <c r="K26" s="5">
        <v>3500000</v>
      </c>
      <c r="L26" s="2">
        <v>111</v>
      </c>
      <c r="M26" s="2">
        <v>10</v>
      </c>
      <c r="N26" s="2" t="s">
        <v>50</v>
      </c>
      <c r="O26" s="5">
        <v>3500000</v>
      </c>
      <c r="P26" s="5">
        <v>2940000</v>
      </c>
      <c r="Q26" s="3" t="s">
        <v>23</v>
      </c>
      <c r="R26" s="2" t="s">
        <v>24</v>
      </c>
      <c r="S26" s="3" t="s">
        <v>52</v>
      </c>
      <c r="T26" s="3" t="s">
        <v>51</v>
      </c>
      <c r="U26" s="3" t="s">
        <v>93</v>
      </c>
      <c r="V26" s="1" t="s">
        <v>42</v>
      </c>
      <c r="W26" s="2" t="s">
        <v>26</v>
      </c>
      <c r="X26" s="4">
        <v>44561</v>
      </c>
    </row>
    <row r="27" spans="1:32" x14ac:dyDescent="0.25">
      <c r="Z27" s="31"/>
      <c r="AA27" s="31"/>
      <c r="AB27" s="31"/>
      <c r="AC27" s="31"/>
      <c r="AD27" s="31"/>
      <c r="AE27" s="31"/>
      <c r="AF27" s="31"/>
    </row>
    <row r="28" spans="1:32" ht="23.25" x14ac:dyDescent="0.25">
      <c r="A28" s="32" t="s">
        <v>80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</row>
    <row r="29" spans="1:32" ht="51" x14ac:dyDescent="0.25">
      <c r="A29" s="6" t="s">
        <v>64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7" t="s">
        <v>5</v>
      </c>
      <c r="H29" s="6" t="s">
        <v>6</v>
      </c>
      <c r="I29" s="6" t="s">
        <v>7</v>
      </c>
      <c r="J29" s="6" t="s">
        <v>8</v>
      </c>
      <c r="K29" s="7" t="s">
        <v>9</v>
      </c>
      <c r="L29" s="6" t="s">
        <v>10</v>
      </c>
      <c r="M29" s="6" t="s">
        <v>11</v>
      </c>
      <c r="N29" s="6" t="s">
        <v>12</v>
      </c>
      <c r="O29" s="7" t="s">
        <v>13</v>
      </c>
      <c r="P29" s="7" t="s">
        <v>14</v>
      </c>
      <c r="Q29" s="6" t="s">
        <v>15</v>
      </c>
      <c r="R29" s="6" t="s">
        <v>16</v>
      </c>
      <c r="S29" s="6" t="s">
        <v>17</v>
      </c>
      <c r="T29" s="6" t="s">
        <v>18</v>
      </c>
      <c r="U29" s="6" t="s">
        <v>19</v>
      </c>
      <c r="V29" s="6" t="s">
        <v>20</v>
      </c>
      <c r="W29" s="6" t="s">
        <v>21</v>
      </c>
      <c r="X29" s="6" t="s">
        <v>53</v>
      </c>
    </row>
    <row r="30" spans="1:32" s="15" customFormat="1" ht="56.25" customHeight="1" x14ac:dyDescent="0.25">
      <c r="A30" s="11">
        <v>2021</v>
      </c>
      <c r="B30" s="11">
        <v>1</v>
      </c>
      <c r="C30" s="11">
        <v>15</v>
      </c>
      <c r="D30" s="11">
        <v>1</v>
      </c>
      <c r="E30" s="11">
        <v>1</v>
      </c>
      <c r="F30" s="10"/>
      <c r="G30" s="12">
        <v>3215257</v>
      </c>
      <c r="H30" s="26" t="s">
        <v>109</v>
      </c>
      <c r="I30" s="13" t="s">
        <v>110</v>
      </c>
      <c r="J30" s="13" t="s">
        <v>54</v>
      </c>
      <c r="K30" s="20">
        <v>0</v>
      </c>
      <c r="L30" s="11">
        <v>0</v>
      </c>
      <c r="M30" s="11">
        <v>10</v>
      </c>
      <c r="N30" s="11">
        <v>0</v>
      </c>
      <c r="O30" s="12">
        <v>0</v>
      </c>
      <c r="P30" s="12">
        <v>0</v>
      </c>
      <c r="Q30" s="21"/>
      <c r="R30" s="11" t="s">
        <v>24</v>
      </c>
      <c r="S30" s="13" t="s">
        <v>111</v>
      </c>
      <c r="T30" s="13"/>
      <c r="U30" s="13" t="s">
        <v>112</v>
      </c>
      <c r="V30" s="10" t="s">
        <v>42</v>
      </c>
      <c r="W30" s="11" t="s">
        <v>26</v>
      </c>
      <c r="X30" s="14">
        <v>44561</v>
      </c>
    </row>
  </sheetData>
  <mergeCells count="3">
    <mergeCell ref="A2:X2"/>
    <mergeCell ref="Z27:AF27"/>
    <mergeCell ref="A28:X28"/>
  </mergeCells>
  <phoneticPr fontId="13" type="noConversion"/>
  <pageMargins left="0.7" right="0.7" top="0.75" bottom="0.75" header="0.3" footer="0.3"/>
  <pageSetup paperSize="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F37"/>
  <sheetViews>
    <sheetView topLeftCell="A30" zoomScale="80" zoomScaleNormal="80" workbookViewId="0">
      <selection activeCell="P35" sqref="P35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10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10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10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10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10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5.5" customHeight="1" x14ac:dyDescent="0.25">
      <c r="A9" s="2">
        <v>2021</v>
      </c>
      <c r="B9" s="2">
        <v>10</v>
      </c>
      <c r="C9" s="2">
        <v>15</v>
      </c>
      <c r="D9" s="2">
        <v>1</v>
      </c>
      <c r="E9" s="2">
        <v>1</v>
      </c>
      <c r="F9" s="5">
        <v>12000</v>
      </c>
      <c r="G9" s="18">
        <v>3626377</v>
      </c>
      <c r="H9" s="17" t="s">
        <v>181</v>
      </c>
      <c r="I9" s="3" t="s">
        <v>182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183</v>
      </c>
      <c r="T9" s="3" t="s">
        <v>32</v>
      </c>
      <c r="U9" s="3" t="s">
        <v>184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10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128</v>
      </c>
      <c r="I10" s="17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4.75" customHeight="1" x14ac:dyDescent="0.25">
      <c r="A11" s="2">
        <v>2021</v>
      </c>
      <c r="B11" s="2">
        <v>10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172</v>
      </c>
      <c r="I11" s="17" t="s">
        <v>173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174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115</v>
      </c>
      <c r="T11" s="3" t="s">
        <v>37</v>
      </c>
      <c r="U11" s="3" t="s">
        <v>122</v>
      </c>
      <c r="V11" s="1" t="s">
        <v>42</v>
      </c>
      <c r="W11" s="2" t="s">
        <v>26</v>
      </c>
      <c r="X11" s="4">
        <v>44561</v>
      </c>
    </row>
    <row r="12" spans="1:24" ht="58.5" customHeight="1" x14ac:dyDescent="0.25">
      <c r="A12" s="2">
        <v>2021</v>
      </c>
      <c r="B12" s="2">
        <v>10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101</v>
      </c>
      <c r="I12" s="3" t="s">
        <v>102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103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104</v>
      </c>
      <c r="T12" s="3" t="s">
        <v>37</v>
      </c>
      <c r="U12" s="3" t="s">
        <v>105</v>
      </c>
      <c r="V12" s="1" t="s">
        <v>42</v>
      </c>
      <c r="W12" s="2" t="s">
        <v>26</v>
      </c>
      <c r="X12" s="4">
        <v>44561</v>
      </c>
    </row>
    <row r="13" spans="1:24" ht="63.75" x14ac:dyDescent="0.25">
      <c r="A13" s="2">
        <v>2021</v>
      </c>
      <c r="B13" s="2">
        <v>10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87</v>
      </c>
      <c r="T13" s="3" t="s">
        <v>37</v>
      </c>
      <c r="U13" s="3" t="s">
        <v>89</v>
      </c>
      <c r="V13" s="1" t="s">
        <v>42</v>
      </c>
      <c r="W13" s="2" t="s">
        <v>26</v>
      </c>
      <c r="X13" s="4">
        <v>44561</v>
      </c>
    </row>
    <row r="14" spans="1:24" ht="76.5" x14ac:dyDescent="0.25">
      <c r="A14" s="2">
        <v>2021</v>
      </c>
      <c r="B14" s="2">
        <v>10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142</v>
      </c>
      <c r="I14" s="3" t="s">
        <v>143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144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135</v>
      </c>
      <c r="T14" s="3" t="s">
        <v>37</v>
      </c>
      <c r="U14" s="17" t="s">
        <v>136</v>
      </c>
      <c r="V14" s="1" t="s">
        <v>42</v>
      </c>
      <c r="W14" s="2" t="s">
        <v>26</v>
      </c>
      <c r="X14" s="4">
        <v>44561</v>
      </c>
    </row>
    <row r="15" spans="1:24" ht="63.75" x14ac:dyDescent="0.25">
      <c r="A15" s="2">
        <v>2021</v>
      </c>
      <c r="B15" s="2">
        <v>10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66</v>
      </c>
      <c r="I15" s="3" t="s">
        <v>67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68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90</v>
      </c>
      <c r="T15" s="3" t="s">
        <v>69</v>
      </c>
      <c r="U15" s="3" t="s">
        <v>91</v>
      </c>
      <c r="V15" s="1" t="s">
        <v>42</v>
      </c>
      <c r="W15" s="2" t="s">
        <v>26</v>
      </c>
      <c r="X15" s="4">
        <v>44561</v>
      </c>
    </row>
    <row r="16" spans="1:24" ht="54.75" customHeight="1" x14ac:dyDescent="0.25">
      <c r="A16" s="2">
        <v>2021</v>
      </c>
      <c r="B16" s="2">
        <v>10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113</v>
      </c>
      <c r="I16" s="3" t="s">
        <v>114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115</v>
      </c>
      <c r="T16" s="3" t="s">
        <v>41</v>
      </c>
      <c r="U16" s="3" t="s">
        <v>122</v>
      </c>
      <c r="V16" s="1" t="s">
        <v>42</v>
      </c>
      <c r="W16" s="2" t="s">
        <v>26</v>
      </c>
      <c r="X16" s="4">
        <v>44561</v>
      </c>
    </row>
    <row r="17" spans="1:32" ht="63.75" x14ac:dyDescent="0.25">
      <c r="A17" s="2">
        <v>2021</v>
      </c>
      <c r="B17" s="2">
        <v>10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58</v>
      </c>
      <c r="I17" s="3" t="s">
        <v>59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60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62</v>
      </c>
      <c r="T17" s="3" t="s">
        <v>61</v>
      </c>
      <c r="U17" s="3" t="s">
        <v>92</v>
      </c>
      <c r="V17" s="1" t="s">
        <v>42</v>
      </c>
      <c r="W17" s="2" t="s">
        <v>26</v>
      </c>
      <c r="X17" s="4">
        <v>44561</v>
      </c>
    </row>
    <row r="18" spans="1:32" ht="57" customHeight="1" x14ac:dyDescent="0.25">
      <c r="A18" s="2">
        <v>2021</v>
      </c>
      <c r="B18" s="2">
        <v>10</v>
      </c>
      <c r="C18" s="2">
        <v>15</v>
      </c>
      <c r="D18" s="2">
        <v>1</v>
      </c>
      <c r="E18" s="2">
        <v>1</v>
      </c>
      <c r="F18" s="5">
        <v>30000</v>
      </c>
      <c r="G18" s="18">
        <v>2227615</v>
      </c>
      <c r="H18" s="17" t="s">
        <v>81</v>
      </c>
      <c r="I18" s="3" t="s">
        <v>82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83</v>
      </c>
      <c r="O18" s="5">
        <v>4600000</v>
      </c>
      <c r="P18" s="18">
        <f t="shared" ref="P18" si="1">O18-(O18*16%)</f>
        <v>3864000</v>
      </c>
      <c r="Q18" s="3" t="s">
        <v>23</v>
      </c>
      <c r="R18" s="2" t="s">
        <v>24</v>
      </c>
      <c r="S18" s="3" t="s">
        <v>47</v>
      </c>
      <c r="T18" s="19" t="s">
        <v>61</v>
      </c>
      <c r="U18" s="3" t="s">
        <v>71</v>
      </c>
      <c r="V18" s="1" t="s">
        <v>42</v>
      </c>
      <c r="W18" s="2" t="s">
        <v>26</v>
      </c>
      <c r="X18" s="4">
        <v>44561</v>
      </c>
    </row>
    <row r="19" spans="1:32" ht="48.75" customHeight="1" x14ac:dyDescent="0.25">
      <c r="A19" s="2">
        <v>2021</v>
      </c>
      <c r="B19" s="2">
        <v>10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58</v>
      </c>
      <c r="I19" s="3" t="s">
        <v>106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19" t="s">
        <v>107</v>
      </c>
      <c r="T19" s="3" t="s">
        <v>41</v>
      </c>
      <c r="U19" s="19" t="s">
        <v>108</v>
      </c>
      <c r="V19" s="1" t="s">
        <v>42</v>
      </c>
      <c r="W19" s="2" t="s">
        <v>26</v>
      </c>
      <c r="X19" s="4">
        <v>44561</v>
      </c>
    </row>
    <row r="20" spans="1:32" ht="63.75" x14ac:dyDescent="0.25">
      <c r="A20" s="2">
        <v>2021</v>
      </c>
      <c r="B20" s="2">
        <v>10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63</v>
      </c>
      <c r="T20" s="3" t="s">
        <v>41</v>
      </c>
      <c r="U20" s="3" t="s">
        <v>70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10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84</v>
      </c>
      <c r="I21" s="3" t="s">
        <v>85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19" t="s">
        <v>28</v>
      </c>
      <c r="T21" s="3" t="s">
        <v>25</v>
      </c>
      <c r="U21" s="19" t="s">
        <v>94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10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77</v>
      </c>
      <c r="I22" s="3" t="s">
        <v>78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166</v>
      </c>
      <c r="T22" s="3" t="s">
        <v>41</v>
      </c>
      <c r="U22" s="3" t="s">
        <v>167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10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123</v>
      </c>
      <c r="I23" s="3" t="s">
        <v>124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125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126</v>
      </c>
      <c r="T23" s="3" t="s">
        <v>41</v>
      </c>
      <c r="U23" s="3" t="s">
        <v>127</v>
      </c>
      <c r="V23" s="1" t="s">
        <v>42</v>
      </c>
      <c r="W23" s="2" t="s">
        <v>26</v>
      </c>
      <c r="X23" s="4">
        <v>44561</v>
      </c>
    </row>
    <row r="24" spans="1:32" ht="48.75" customHeight="1" x14ac:dyDescent="0.25">
      <c r="A24" s="2">
        <v>2021</v>
      </c>
      <c r="B24" s="2">
        <v>10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86</v>
      </c>
      <c r="I24" s="3" t="s">
        <v>76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75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73</v>
      </c>
      <c r="T24" s="3" t="s">
        <v>41</v>
      </c>
      <c r="U24" s="3" t="s">
        <v>74</v>
      </c>
      <c r="V24" s="1" t="s">
        <v>42</v>
      </c>
      <c r="W24" s="2" t="s">
        <v>26</v>
      </c>
      <c r="X24" s="4">
        <v>44561</v>
      </c>
    </row>
    <row r="25" spans="1:32" s="25" customFormat="1" ht="39.950000000000003" customHeight="1" x14ac:dyDescent="0.25">
      <c r="A25" s="2">
        <v>2021</v>
      </c>
      <c r="B25" s="2">
        <v>10</v>
      </c>
      <c r="C25" s="22">
        <v>15</v>
      </c>
      <c r="D25" s="22">
        <v>1</v>
      </c>
      <c r="E25" s="22">
        <v>1</v>
      </c>
      <c r="F25" s="16">
        <v>41000</v>
      </c>
      <c r="G25" s="16">
        <v>4144214</v>
      </c>
      <c r="H25" s="17" t="s">
        <v>97</v>
      </c>
      <c r="I25" s="17" t="s">
        <v>98</v>
      </c>
      <c r="J25" s="24" t="s">
        <v>22</v>
      </c>
      <c r="K25" s="16">
        <f t="shared" ref="K25" si="3">O25</f>
        <v>2400000</v>
      </c>
      <c r="L25" s="22">
        <v>111</v>
      </c>
      <c r="M25" s="22">
        <v>10</v>
      </c>
      <c r="N25" s="22" t="s">
        <v>75</v>
      </c>
      <c r="O25" s="16">
        <v>2400000</v>
      </c>
      <c r="P25" s="16">
        <f t="shared" ref="P25" si="4">O25-(O25*16%)</f>
        <v>2016000</v>
      </c>
      <c r="Q25" s="17" t="s">
        <v>23</v>
      </c>
      <c r="R25" s="22" t="s">
        <v>24</v>
      </c>
      <c r="S25" s="17" t="s">
        <v>100</v>
      </c>
      <c r="T25" s="17" t="s">
        <v>41</v>
      </c>
      <c r="U25" s="17" t="s">
        <v>164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s="25" customFormat="1" ht="39.950000000000003" customHeight="1" x14ac:dyDescent="0.25">
      <c r="A26" s="2">
        <v>2021</v>
      </c>
      <c r="B26" s="2">
        <v>10</v>
      </c>
      <c r="C26" s="22">
        <v>15</v>
      </c>
      <c r="D26" s="22">
        <v>1</v>
      </c>
      <c r="E26" s="22">
        <v>1</v>
      </c>
      <c r="F26" s="16">
        <v>43000</v>
      </c>
      <c r="G26" s="16">
        <v>4265801</v>
      </c>
      <c r="H26" s="17" t="s">
        <v>159</v>
      </c>
      <c r="I26" s="17" t="s">
        <v>160</v>
      </c>
      <c r="J26" s="24" t="s">
        <v>22</v>
      </c>
      <c r="K26" s="16">
        <v>3000000</v>
      </c>
      <c r="L26" s="22">
        <v>111</v>
      </c>
      <c r="M26" s="22">
        <v>10</v>
      </c>
      <c r="N26" s="22" t="s">
        <v>161</v>
      </c>
      <c r="O26" s="16">
        <v>3000000</v>
      </c>
      <c r="P26" s="16">
        <v>2520000</v>
      </c>
      <c r="Q26" s="17" t="s">
        <v>23</v>
      </c>
      <c r="R26" s="22" t="s">
        <v>24</v>
      </c>
      <c r="S26" s="17" t="s">
        <v>162</v>
      </c>
      <c r="T26" s="17" t="s">
        <v>163</v>
      </c>
      <c r="U26" s="17" t="s">
        <v>165</v>
      </c>
      <c r="V26" s="1" t="s">
        <v>42</v>
      </c>
      <c r="W26" s="22" t="s">
        <v>26</v>
      </c>
      <c r="X26" s="4">
        <v>44561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2021</v>
      </c>
      <c r="B27" s="2">
        <v>10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43</v>
      </c>
      <c r="I27" s="3" t="s">
        <v>44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45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47</v>
      </c>
      <c r="T27" s="3" t="s">
        <v>46</v>
      </c>
      <c r="U27" s="3" t="s">
        <v>71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10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145</v>
      </c>
      <c r="I28" s="3" t="s">
        <v>146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147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148</v>
      </c>
      <c r="T28" s="3" t="s">
        <v>46</v>
      </c>
      <c r="U28" s="3" t="s">
        <v>149</v>
      </c>
      <c r="V28" s="1" t="s">
        <v>42</v>
      </c>
      <c r="W28" s="2" t="s">
        <v>26</v>
      </c>
      <c r="X28" s="4">
        <v>44561</v>
      </c>
    </row>
    <row r="29" spans="1:32" ht="54.75" customHeight="1" x14ac:dyDescent="0.25">
      <c r="A29" s="2">
        <v>2021</v>
      </c>
      <c r="B29" s="2">
        <v>10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48</v>
      </c>
      <c r="I29" s="3" t="s">
        <v>49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50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52</v>
      </c>
      <c r="T29" s="3" t="s">
        <v>51</v>
      </c>
      <c r="U29" s="3" t="s">
        <v>93</v>
      </c>
      <c r="V29" s="1" t="s">
        <v>42</v>
      </c>
      <c r="W29" s="2" t="s">
        <v>26</v>
      </c>
      <c r="X29" s="4">
        <v>44561</v>
      </c>
    </row>
    <row r="30" spans="1:32" x14ac:dyDescent="0.25">
      <c r="Z30" s="31"/>
      <c r="AA30" s="31"/>
      <c r="AB30" s="31"/>
      <c r="AC30" s="31"/>
      <c r="AD30" s="31"/>
      <c r="AE30" s="31"/>
      <c r="AF30" s="31"/>
    </row>
    <row r="31" spans="1:32" ht="23.25" x14ac:dyDescent="0.25">
      <c r="A31" s="32" t="s">
        <v>80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32" ht="51" x14ac:dyDescent="0.25">
      <c r="A32" s="6" t="s">
        <v>64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53</v>
      </c>
    </row>
    <row r="33" spans="1:24" s="15" customFormat="1" ht="56.25" customHeight="1" x14ac:dyDescent="0.25">
      <c r="A33" s="11">
        <v>2021</v>
      </c>
      <c r="B33" s="11">
        <v>10</v>
      </c>
      <c r="C33" s="11">
        <v>15</v>
      </c>
      <c r="D33" s="11">
        <v>1</v>
      </c>
      <c r="E33" s="11">
        <v>1</v>
      </c>
      <c r="F33" s="10"/>
      <c r="G33" s="12">
        <v>1445041</v>
      </c>
      <c r="H33" s="26" t="s">
        <v>152</v>
      </c>
      <c r="I33" s="13" t="s">
        <v>153</v>
      </c>
      <c r="J33" s="13" t="s">
        <v>54</v>
      </c>
      <c r="K33" s="20">
        <f t="shared" ref="K33:K35" si="5">O33</f>
        <v>2000000</v>
      </c>
      <c r="L33" s="11">
        <v>133</v>
      </c>
      <c r="M33" s="11">
        <v>10</v>
      </c>
      <c r="N33" s="11">
        <v>0</v>
      </c>
      <c r="O33" s="12">
        <v>2000000</v>
      </c>
      <c r="P33" s="12">
        <v>1680000</v>
      </c>
      <c r="Q33" s="17" t="s">
        <v>179</v>
      </c>
      <c r="R33" s="11" t="s">
        <v>24</v>
      </c>
      <c r="S33" s="13" t="s">
        <v>154</v>
      </c>
      <c r="T33" s="13"/>
      <c r="U33" s="13" t="s">
        <v>155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10</v>
      </c>
      <c r="C34" s="11">
        <v>15</v>
      </c>
      <c r="D34" s="11">
        <v>1</v>
      </c>
      <c r="E34" s="11">
        <v>1</v>
      </c>
      <c r="F34" s="10"/>
      <c r="G34" s="12">
        <v>3408824</v>
      </c>
      <c r="H34" s="26" t="s">
        <v>156</v>
      </c>
      <c r="I34" s="27" t="s">
        <v>106</v>
      </c>
      <c r="J34" s="13" t="s">
        <v>54</v>
      </c>
      <c r="K34" s="20">
        <f t="shared" si="5"/>
        <v>500000</v>
      </c>
      <c r="L34" s="11">
        <v>133</v>
      </c>
      <c r="M34" s="11">
        <v>10</v>
      </c>
      <c r="N34" s="11">
        <v>0</v>
      </c>
      <c r="O34" s="12">
        <v>500000</v>
      </c>
      <c r="P34" s="12">
        <v>80000</v>
      </c>
      <c r="Q34" s="17" t="s">
        <v>179</v>
      </c>
      <c r="R34" s="11" t="s">
        <v>24</v>
      </c>
      <c r="S34" s="13" t="s">
        <v>154</v>
      </c>
      <c r="T34" s="13"/>
      <c r="U34" s="13" t="s">
        <v>157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10</v>
      </c>
      <c r="C35" s="11">
        <v>15</v>
      </c>
      <c r="D35" s="11">
        <v>1</v>
      </c>
      <c r="E35" s="11">
        <v>1</v>
      </c>
      <c r="F35" s="10"/>
      <c r="G35" s="12">
        <v>3840719</v>
      </c>
      <c r="H35" s="26" t="s">
        <v>175</v>
      </c>
      <c r="I35" s="27" t="s">
        <v>176</v>
      </c>
      <c r="J35" s="13" t="s">
        <v>54</v>
      </c>
      <c r="K35" s="20">
        <f t="shared" si="5"/>
        <v>1000000</v>
      </c>
      <c r="L35" s="11">
        <v>133</v>
      </c>
      <c r="M35" s="11">
        <v>10</v>
      </c>
      <c r="N35" s="11">
        <v>0</v>
      </c>
      <c r="O35" s="12">
        <v>1000000</v>
      </c>
      <c r="P35" s="12">
        <v>840000</v>
      </c>
      <c r="Q35" s="17" t="s">
        <v>179</v>
      </c>
      <c r="R35" s="11" t="s">
        <v>24</v>
      </c>
      <c r="S35" s="13" t="s">
        <v>178</v>
      </c>
      <c r="T35" s="13"/>
      <c r="U35" s="13" t="s">
        <v>177</v>
      </c>
      <c r="V35" s="10" t="s">
        <v>42</v>
      </c>
      <c r="W35" s="11" t="s">
        <v>26</v>
      </c>
      <c r="X35" s="14">
        <v>44561</v>
      </c>
    </row>
    <row r="36" spans="1:24" s="15" customFormat="1" ht="56.25" customHeight="1" x14ac:dyDescent="0.25">
      <c r="A36" s="11">
        <v>2021</v>
      </c>
      <c r="B36" s="11">
        <v>10</v>
      </c>
      <c r="C36" s="11">
        <v>15</v>
      </c>
      <c r="D36" s="11">
        <v>1</v>
      </c>
      <c r="E36" s="11">
        <v>1</v>
      </c>
      <c r="F36" s="10"/>
      <c r="G36" s="12">
        <v>3215257</v>
      </c>
      <c r="H36" s="26" t="s">
        <v>109</v>
      </c>
      <c r="I36" s="13" t="s">
        <v>110</v>
      </c>
      <c r="J36" s="13" t="s">
        <v>54</v>
      </c>
      <c r="K36" s="20">
        <v>0</v>
      </c>
      <c r="L36" s="11">
        <v>0</v>
      </c>
      <c r="M36" s="11">
        <v>10</v>
      </c>
      <c r="N36" s="11">
        <v>0</v>
      </c>
      <c r="O36" s="12">
        <v>0</v>
      </c>
      <c r="P36" s="12">
        <v>0</v>
      </c>
      <c r="Q36" s="21"/>
      <c r="R36" s="11" t="s">
        <v>24</v>
      </c>
      <c r="S36" s="13" t="s">
        <v>111</v>
      </c>
      <c r="T36" s="13"/>
      <c r="U36" s="13" t="s">
        <v>112</v>
      </c>
      <c r="V36" s="10" t="s">
        <v>42</v>
      </c>
      <c r="W36" s="11" t="s">
        <v>26</v>
      </c>
      <c r="X36" s="14">
        <v>44561</v>
      </c>
    </row>
    <row r="37" spans="1:24" s="15" customFormat="1" ht="56.25" customHeight="1" x14ac:dyDescent="0.25">
      <c r="A37" s="11">
        <v>2021</v>
      </c>
      <c r="B37" s="11">
        <v>10</v>
      </c>
      <c r="C37" s="11">
        <v>15</v>
      </c>
      <c r="D37" s="11">
        <v>1</v>
      </c>
      <c r="E37" s="11">
        <v>1</v>
      </c>
      <c r="F37" s="10"/>
      <c r="G37" s="12">
        <v>2265612</v>
      </c>
      <c r="H37" s="26" t="s">
        <v>168</v>
      </c>
      <c r="I37" s="13" t="s">
        <v>169</v>
      </c>
      <c r="J37" s="13" t="s">
        <v>54</v>
      </c>
      <c r="K37" s="20">
        <v>0</v>
      </c>
      <c r="L37" s="11">
        <v>0</v>
      </c>
      <c r="M37" s="11">
        <v>10</v>
      </c>
      <c r="N37" s="11">
        <v>0</v>
      </c>
      <c r="O37" s="12">
        <v>0</v>
      </c>
      <c r="P37" s="12">
        <v>0</v>
      </c>
      <c r="Q37" s="21"/>
      <c r="R37" s="11" t="s">
        <v>24</v>
      </c>
      <c r="S37" s="13" t="s">
        <v>170</v>
      </c>
      <c r="T37" s="13"/>
      <c r="U37" s="13" t="s">
        <v>171</v>
      </c>
      <c r="V37" s="10" t="s">
        <v>42</v>
      </c>
      <c r="W37" s="11" t="s">
        <v>26</v>
      </c>
      <c r="X37" s="14">
        <v>44561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F37"/>
  <sheetViews>
    <sheetView topLeftCell="C35" zoomScale="80" zoomScaleNormal="80" workbookViewId="0">
      <selection activeCell="C36" sqref="C36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11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11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11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11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11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5.5" customHeight="1" x14ac:dyDescent="0.25">
      <c r="A9" s="2">
        <v>2021</v>
      </c>
      <c r="B9" s="2">
        <v>11</v>
      </c>
      <c r="C9" s="2">
        <v>15</v>
      </c>
      <c r="D9" s="2">
        <v>1</v>
      </c>
      <c r="E9" s="2">
        <v>1</v>
      </c>
      <c r="F9" s="5">
        <v>12000</v>
      </c>
      <c r="G9" s="18">
        <v>3626377</v>
      </c>
      <c r="H9" s="17" t="s">
        <v>181</v>
      </c>
      <c r="I9" s="3" t="s">
        <v>182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183</v>
      </c>
      <c r="T9" s="3" t="s">
        <v>32</v>
      </c>
      <c r="U9" s="3" t="s">
        <v>184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11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128</v>
      </c>
      <c r="I10" s="17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4.75" customHeight="1" x14ac:dyDescent="0.25">
      <c r="A11" s="2">
        <v>2021</v>
      </c>
      <c r="B11" s="2">
        <v>11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172</v>
      </c>
      <c r="I11" s="17" t="s">
        <v>173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174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115</v>
      </c>
      <c r="T11" s="3" t="s">
        <v>37</v>
      </c>
      <c r="U11" s="3" t="s">
        <v>122</v>
      </c>
      <c r="V11" s="1" t="s">
        <v>42</v>
      </c>
      <c r="W11" s="2" t="s">
        <v>26</v>
      </c>
      <c r="X11" s="4">
        <v>44561</v>
      </c>
    </row>
    <row r="12" spans="1:24" ht="58.5" customHeight="1" x14ac:dyDescent="0.25">
      <c r="A12" s="2">
        <v>2021</v>
      </c>
      <c r="B12" s="2">
        <v>11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101</v>
      </c>
      <c r="I12" s="3" t="s">
        <v>102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103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104</v>
      </c>
      <c r="T12" s="3" t="s">
        <v>37</v>
      </c>
      <c r="U12" s="3" t="s">
        <v>105</v>
      </c>
      <c r="V12" s="1" t="s">
        <v>42</v>
      </c>
      <c r="W12" s="2" t="s">
        <v>26</v>
      </c>
      <c r="X12" s="4">
        <v>44561</v>
      </c>
    </row>
    <row r="13" spans="1:24" ht="63.75" x14ac:dyDescent="0.25">
      <c r="A13" s="2">
        <v>2021</v>
      </c>
      <c r="B13" s="2">
        <v>11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87</v>
      </c>
      <c r="T13" s="3" t="s">
        <v>37</v>
      </c>
      <c r="U13" s="3" t="s">
        <v>89</v>
      </c>
      <c r="V13" s="1" t="s">
        <v>42</v>
      </c>
      <c r="W13" s="2" t="s">
        <v>26</v>
      </c>
      <c r="X13" s="4">
        <v>44561</v>
      </c>
    </row>
    <row r="14" spans="1:24" ht="76.5" x14ac:dyDescent="0.25">
      <c r="A14" s="2">
        <v>2021</v>
      </c>
      <c r="B14" s="2">
        <v>11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142</v>
      </c>
      <c r="I14" s="3" t="s">
        <v>143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144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135</v>
      </c>
      <c r="T14" s="3" t="s">
        <v>37</v>
      </c>
      <c r="U14" s="17" t="s">
        <v>136</v>
      </c>
      <c r="V14" s="1" t="s">
        <v>42</v>
      </c>
      <c r="W14" s="2" t="s">
        <v>26</v>
      </c>
      <c r="X14" s="4">
        <v>44561</v>
      </c>
    </row>
    <row r="15" spans="1:24" ht="63.75" x14ac:dyDescent="0.25">
      <c r="A15" s="2">
        <v>2021</v>
      </c>
      <c r="B15" s="2">
        <v>11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66</v>
      </c>
      <c r="I15" s="3" t="s">
        <v>67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68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90</v>
      </c>
      <c r="T15" s="3" t="s">
        <v>69</v>
      </c>
      <c r="U15" s="3" t="s">
        <v>91</v>
      </c>
      <c r="V15" s="1" t="s">
        <v>42</v>
      </c>
      <c r="W15" s="2" t="s">
        <v>26</v>
      </c>
      <c r="X15" s="4">
        <v>44561</v>
      </c>
    </row>
    <row r="16" spans="1:24" ht="54.75" customHeight="1" x14ac:dyDescent="0.25">
      <c r="A16" s="2">
        <v>2021</v>
      </c>
      <c r="B16" s="2">
        <v>11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113</v>
      </c>
      <c r="I16" s="3" t="s">
        <v>114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115</v>
      </c>
      <c r="T16" s="3" t="s">
        <v>41</v>
      </c>
      <c r="U16" s="3" t="s">
        <v>122</v>
      </c>
      <c r="V16" s="1" t="s">
        <v>42</v>
      </c>
      <c r="W16" s="2" t="s">
        <v>26</v>
      </c>
      <c r="X16" s="4">
        <v>44561</v>
      </c>
    </row>
    <row r="17" spans="1:32" ht="63.75" x14ac:dyDescent="0.25">
      <c r="A17" s="2">
        <v>2021</v>
      </c>
      <c r="B17" s="2">
        <v>11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58</v>
      </c>
      <c r="I17" s="3" t="s">
        <v>59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60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62</v>
      </c>
      <c r="T17" s="3" t="s">
        <v>61</v>
      </c>
      <c r="U17" s="3" t="s">
        <v>92</v>
      </c>
      <c r="V17" s="1" t="s">
        <v>42</v>
      </c>
      <c r="W17" s="2" t="s">
        <v>26</v>
      </c>
      <c r="X17" s="4">
        <v>44561</v>
      </c>
    </row>
    <row r="18" spans="1:32" ht="57" customHeight="1" x14ac:dyDescent="0.25">
      <c r="A18" s="2">
        <v>2021</v>
      </c>
      <c r="B18" s="2">
        <v>11</v>
      </c>
      <c r="C18" s="2">
        <v>15</v>
      </c>
      <c r="D18" s="2">
        <v>1</v>
      </c>
      <c r="E18" s="2">
        <v>1</v>
      </c>
      <c r="F18" s="5">
        <v>30000</v>
      </c>
      <c r="G18" s="18">
        <v>2227615</v>
      </c>
      <c r="H18" s="17" t="s">
        <v>81</v>
      </c>
      <c r="I18" s="3" t="s">
        <v>82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83</v>
      </c>
      <c r="O18" s="5">
        <v>4600000</v>
      </c>
      <c r="P18" s="18">
        <f t="shared" ref="P18" si="1">O18-(O18*16%)</f>
        <v>3864000</v>
      </c>
      <c r="Q18" s="3" t="s">
        <v>23</v>
      </c>
      <c r="R18" s="2" t="s">
        <v>24</v>
      </c>
      <c r="S18" s="3" t="s">
        <v>47</v>
      </c>
      <c r="T18" s="19" t="s">
        <v>61</v>
      </c>
      <c r="U18" s="3" t="s">
        <v>71</v>
      </c>
      <c r="V18" s="1" t="s">
        <v>42</v>
      </c>
      <c r="W18" s="2" t="s">
        <v>26</v>
      </c>
      <c r="X18" s="4">
        <v>44561</v>
      </c>
    </row>
    <row r="19" spans="1:32" ht="48.75" customHeight="1" x14ac:dyDescent="0.25">
      <c r="A19" s="2">
        <v>2021</v>
      </c>
      <c r="B19" s="2">
        <v>11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58</v>
      </c>
      <c r="I19" s="3" t="s">
        <v>106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19" t="s">
        <v>107</v>
      </c>
      <c r="T19" s="3" t="s">
        <v>41</v>
      </c>
      <c r="U19" s="19" t="s">
        <v>108</v>
      </c>
      <c r="V19" s="1" t="s">
        <v>42</v>
      </c>
      <c r="W19" s="2" t="s">
        <v>26</v>
      </c>
      <c r="X19" s="4">
        <v>44561</v>
      </c>
    </row>
    <row r="20" spans="1:32" ht="63.75" x14ac:dyDescent="0.25">
      <c r="A20" s="2">
        <v>2021</v>
      </c>
      <c r="B20" s="2">
        <v>11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63</v>
      </c>
      <c r="T20" s="3" t="s">
        <v>41</v>
      </c>
      <c r="U20" s="3" t="s">
        <v>70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11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84</v>
      </c>
      <c r="I21" s="3" t="s">
        <v>85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19" t="s">
        <v>28</v>
      </c>
      <c r="T21" s="3" t="s">
        <v>25</v>
      </c>
      <c r="U21" s="19" t="s">
        <v>94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11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77</v>
      </c>
      <c r="I22" s="3" t="s">
        <v>78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166</v>
      </c>
      <c r="T22" s="3" t="s">
        <v>41</v>
      </c>
      <c r="U22" s="3" t="s">
        <v>167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11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123</v>
      </c>
      <c r="I23" s="3" t="s">
        <v>124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125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126</v>
      </c>
      <c r="T23" s="3" t="s">
        <v>41</v>
      </c>
      <c r="U23" s="3" t="s">
        <v>127</v>
      </c>
      <c r="V23" s="1" t="s">
        <v>42</v>
      </c>
      <c r="W23" s="2" t="s">
        <v>26</v>
      </c>
      <c r="X23" s="4">
        <v>44561</v>
      </c>
    </row>
    <row r="24" spans="1:32" ht="48.75" customHeight="1" x14ac:dyDescent="0.25">
      <c r="A24" s="2">
        <v>2021</v>
      </c>
      <c r="B24" s="2">
        <v>11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86</v>
      </c>
      <c r="I24" s="3" t="s">
        <v>76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75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73</v>
      </c>
      <c r="T24" s="3" t="s">
        <v>41</v>
      </c>
      <c r="U24" s="3" t="s">
        <v>74</v>
      </c>
      <c r="V24" s="1" t="s">
        <v>42</v>
      </c>
      <c r="W24" s="2" t="s">
        <v>26</v>
      </c>
      <c r="X24" s="4">
        <v>44561</v>
      </c>
    </row>
    <row r="25" spans="1:32" s="25" customFormat="1" ht="39.950000000000003" customHeight="1" x14ac:dyDescent="0.25">
      <c r="A25" s="2">
        <v>2021</v>
      </c>
      <c r="B25" s="2">
        <v>11</v>
      </c>
      <c r="C25" s="22">
        <v>15</v>
      </c>
      <c r="D25" s="22">
        <v>1</v>
      </c>
      <c r="E25" s="22">
        <v>1</v>
      </c>
      <c r="F25" s="16">
        <v>41000</v>
      </c>
      <c r="G25" s="16">
        <v>4144214</v>
      </c>
      <c r="H25" s="17" t="s">
        <v>97</v>
      </c>
      <c r="I25" s="17" t="s">
        <v>98</v>
      </c>
      <c r="J25" s="24" t="s">
        <v>22</v>
      </c>
      <c r="K25" s="16">
        <f t="shared" ref="K25" si="3">O25</f>
        <v>2400000</v>
      </c>
      <c r="L25" s="22">
        <v>111</v>
      </c>
      <c r="M25" s="22">
        <v>10</v>
      </c>
      <c r="N25" s="22" t="s">
        <v>75</v>
      </c>
      <c r="O25" s="16">
        <v>2400000</v>
      </c>
      <c r="P25" s="16">
        <f t="shared" ref="P25" si="4">O25-(O25*16%)</f>
        <v>2016000</v>
      </c>
      <c r="Q25" s="17" t="s">
        <v>23</v>
      </c>
      <c r="R25" s="22" t="s">
        <v>24</v>
      </c>
      <c r="S25" s="17" t="s">
        <v>100</v>
      </c>
      <c r="T25" s="17" t="s">
        <v>41</v>
      </c>
      <c r="U25" s="17" t="s">
        <v>164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s="25" customFormat="1" ht="39.950000000000003" customHeight="1" x14ac:dyDescent="0.25">
      <c r="A26" s="2">
        <v>2021</v>
      </c>
      <c r="B26" s="2">
        <v>11</v>
      </c>
      <c r="C26" s="22">
        <v>15</v>
      </c>
      <c r="D26" s="22">
        <v>1</v>
      </c>
      <c r="E26" s="22">
        <v>1</v>
      </c>
      <c r="F26" s="16">
        <v>43000</v>
      </c>
      <c r="G26" s="16">
        <v>4265801</v>
      </c>
      <c r="H26" s="17" t="s">
        <v>159</v>
      </c>
      <c r="I26" s="17" t="s">
        <v>160</v>
      </c>
      <c r="J26" s="24" t="s">
        <v>22</v>
      </c>
      <c r="K26" s="16">
        <v>3000000</v>
      </c>
      <c r="L26" s="22">
        <v>111</v>
      </c>
      <c r="M26" s="22">
        <v>10</v>
      </c>
      <c r="N26" s="22" t="s">
        <v>161</v>
      </c>
      <c r="O26" s="16">
        <v>3000000</v>
      </c>
      <c r="P26" s="16">
        <v>2520000</v>
      </c>
      <c r="Q26" s="17" t="s">
        <v>23</v>
      </c>
      <c r="R26" s="22" t="s">
        <v>24</v>
      </c>
      <c r="S26" s="17" t="s">
        <v>162</v>
      </c>
      <c r="T26" s="17" t="s">
        <v>163</v>
      </c>
      <c r="U26" s="17" t="s">
        <v>165</v>
      </c>
      <c r="V26" s="1" t="s">
        <v>42</v>
      </c>
      <c r="W26" s="22" t="s">
        <v>26</v>
      </c>
      <c r="X26" s="4">
        <v>44561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2021</v>
      </c>
      <c r="B27" s="2">
        <v>11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43</v>
      </c>
      <c r="I27" s="3" t="s">
        <v>44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45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47</v>
      </c>
      <c r="T27" s="3" t="s">
        <v>46</v>
      </c>
      <c r="U27" s="3" t="s">
        <v>71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11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145</v>
      </c>
      <c r="I28" s="3" t="s">
        <v>146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147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148</v>
      </c>
      <c r="T28" s="3" t="s">
        <v>46</v>
      </c>
      <c r="U28" s="3" t="s">
        <v>149</v>
      </c>
      <c r="V28" s="1" t="s">
        <v>42</v>
      </c>
      <c r="W28" s="2" t="s">
        <v>26</v>
      </c>
      <c r="X28" s="4">
        <v>44561</v>
      </c>
    </row>
    <row r="29" spans="1:32" ht="54.75" customHeight="1" x14ac:dyDescent="0.25">
      <c r="A29" s="2">
        <v>2021</v>
      </c>
      <c r="B29" s="2">
        <v>11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48</v>
      </c>
      <c r="I29" s="3" t="s">
        <v>49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50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52</v>
      </c>
      <c r="T29" s="3" t="s">
        <v>51</v>
      </c>
      <c r="U29" s="3" t="s">
        <v>93</v>
      </c>
      <c r="V29" s="1" t="s">
        <v>42</v>
      </c>
      <c r="W29" s="2" t="s">
        <v>26</v>
      </c>
      <c r="X29" s="4">
        <v>44561</v>
      </c>
    </row>
    <row r="30" spans="1:32" x14ac:dyDescent="0.25">
      <c r="Z30" s="31"/>
      <c r="AA30" s="31"/>
      <c r="AB30" s="31"/>
      <c r="AC30" s="31"/>
      <c r="AD30" s="31"/>
      <c r="AE30" s="31"/>
      <c r="AF30" s="31"/>
    </row>
    <row r="31" spans="1:32" ht="23.25" x14ac:dyDescent="0.25">
      <c r="A31" s="32" t="s">
        <v>80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32" ht="51" x14ac:dyDescent="0.25">
      <c r="A32" s="6" t="s">
        <v>64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53</v>
      </c>
    </row>
    <row r="33" spans="1:24" s="15" customFormat="1" ht="56.25" customHeight="1" x14ac:dyDescent="0.25">
      <c r="A33" s="11">
        <v>2021</v>
      </c>
      <c r="B33" s="11">
        <v>11</v>
      </c>
      <c r="C33" s="11">
        <v>15</v>
      </c>
      <c r="D33" s="11">
        <v>1</v>
      </c>
      <c r="E33" s="11">
        <v>1</v>
      </c>
      <c r="F33" s="10"/>
      <c r="G33" s="12">
        <v>1445041</v>
      </c>
      <c r="H33" s="26" t="s">
        <v>152</v>
      </c>
      <c r="I33" s="13" t="s">
        <v>153</v>
      </c>
      <c r="J33" s="13" t="s">
        <v>54</v>
      </c>
      <c r="K33" s="20">
        <f t="shared" ref="K33:K35" si="5">O33</f>
        <v>2000000</v>
      </c>
      <c r="L33" s="11">
        <v>133</v>
      </c>
      <c r="M33" s="11">
        <v>10</v>
      </c>
      <c r="N33" s="11">
        <v>0</v>
      </c>
      <c r="O33" s="12">
        <v>2000000</v>
      </c>
      <c r="P33" s="12">
        <v>1680000</v>
      </c>
      <c r="Q33" s="17" t="s">
        <v>179</v>
      </c>
      <c r="R33" s="11" t="s">
        <v>24</v>
      </c>
      <c r="S33" s="13" t="s">
        <v>154</v>
      </c>
      <c r="T33" s="13"/>
      <c r="U33" s="13" t="s">
        <v>155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11</v>
      </c>
      <c r="C34" s="11">
        <v>15</v>
      </c>
      <c r="D34" s="11">
        <v>1</v>
      </c>
      <c r="E34" s="11">
        <v>1</v>
      </c>
      <c r="F34" s="10"/>
      <c r="G34" s="12">
        <v>3408824</v>
      </c>
      <c r="H34" s="26" t="s">
        <v>156</v>
      </c>
      <c r="I34" s="27" t="s">
        <v>106</v>
      </c>
      <c r="J34" s="13" t="s">
        <v>54</v>
      </c>
      <c r="K34" s="20">
        <f t="shared" si="5"/>
        <v>500000</v>
      </c>
      <c r="L34" s="11">
        <v>133</v>
      </c>
      <c r="M34" s="11">
        <v>10</v>
      </c>
      <c r="N34" s="11">
        <v>0</v>
      </c>
      <c r="O34" s="12">
        <v>500000</v>
      </c>
      <c r="P34" s="12">
        <v>80000</v>
      </c>
      <c r="Q34" s="17" t="s">
        <v>179</v>
      </c>
      <c r="R34" s="11" t="s">
        <v>24</v>
      </c>
      <c r="S34" s="13" t="s">
        <v>154</v>
      </c>
      <c r="T34" s="13"/>
      <c r="U34" s="13" t="s">
        <v>157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11</v>
      </c>
      <c r="C35" s="11">
        <v>15</v>
      </c>
      <c r="D35" s="11">
        <v>1</v>
      </c>
      <c r="E35" s="11">
        <v>1</v>
      </c>
      <c r="F35" s="10"/>
      <c r="G35" s="12">
        <v>3840719</v>
      </c>
      <c r="H35" s="26" t="s">
        <v>175</v>
      </c>
      <c r="I35" s="27" t="s">
        <v>176</v>
      </c>
      <c r="J35" s="13" t="s">
        <v>54</v>
      </c>
      <c r="K35" s="20">
        <f t="shared" si="5"/>
        <v>1000000</v>
      </c>
      <c r="L35" s="11">
        <v>133</v>
      </c>
      <c r="M35" s="11">
        <v>10</v>
      </c>
      <c r="N35" s="11">
        <v>0</v>
      </c>
      <c r="O35" s="12">
        <v>1000000</v>
      </c>
      <c r="P35" s="12">
        <v>840000</v>
      </c>
      <c r="Q35" s="17" t="s">
        <v>179</v>
      </c>
      <c r="R35" s="11" t="s">
        <v>24</v>
      </c>
      <c r="S35" s="13" t="s">
        <v>178</v>
      </c>
      <c r="T35" s="13"/>
      <c r="U35" s="13" t="s">
        <v>177</v>
      </c>
      <c r="V35" s="10" t="s">
        <v>42</v>
      </c>
      <c r="W35" s="11" t="s">
        <v>26</v>
      </c>
      <c r="X35" s="14">
        <v>44561</v>
      </c>
    </row>
    <row r="36" spans="1:24" s="15" customFormat="1" ht="56.25" customHeight="1" x14ac:dyDescent="0.25">
      <c r="A36" s="11">
        <v>2021</v>
      </c>
      <c r="B36" s="11">
        <v>11</v>
      </c>
      <c r="C36" s="11">
        <v>15</v>
      </c>
      <c r="D36" s="11">
        <v>1</v>
      </c>
      <c r="E36" s="11">
        <v>1</v>
      </c>
      <c r="F36" s="10"/>
      <c r="G36" s="12">
        <v>3215257</v>
      </c>
      <c r="H36" s="26" t="s">
        <v>109</v>
      </c>
      <c r="I36" s="13" t="s">
        <v>110</v>
      </c>
      <c r="J36" s="13" t="s">
        <v>54</v>
      </c>
      <c r="K36" s="20">
        <v>0</v>
      </c>
      <c r="L36" s="11">
        <v>0</v>
      </c>
      <c r="M36" s="11">
        <v>10</v>
      </c>
      <c r="N36" s="11">
        <v>0</v>
      </c>
      <c r="O36" s="12">
        <v>0</v>
      </c>
      <c r="P36" s="12">
        <v>0</v>
      </c>
      <c r="Q36" s="21"/>
      <c r="R36" s="11" t="s">
        <v>24</v>
      </c>
      <c r="S36" s="13" t="s">
        <v>111</v>
      </c>
      <c r="T36" s="13"/>
      <c r="U36" s="13" t="s">
        <v>112</v>
      </c>
      <c r="V36" s="10" t="s">
        <v>42</v>
      </c>
      <c r="W36" s="11" t="s">
        <v>26</v>
      </c>
      <c r="X36" s="14">
        <v>44561</v>
      </c>
    </row>
    <row r="37" spans="1:24" s="15" customFormat="1" ht="56.25" customHeight="1" x14ac:dyDescent="0.25">
      <c r="A37" s="11">
        <v>2021</v>
      </c>
      <c r="B37" s="11">
        <v>11</v>
      </c>
      <c r="C37" s="11">
        <v>15</v>
      </c>
      <c r="D37" s="11">
        <v>1</v>
      </c>
      <c r="E37" s="11">
        <v>1</v>
      </c>
      <c r="F37" s="10"/>
      <c r="G37" s="12">
        <v>2265612</v>
      </c>
      <c r="H37" s="26" t="s">
        <v>168</v>
      </c>
      <c r="I37" s="13" t="s">
        <v>169</v>
      </c>
      <c r="J37" s="13" t="s">
        <v>54</v>
      </c>
      <c r="K37" s="20">
        <v>0</v>
      </c>
      <c r="L37" s="11">
        <v>0</v>
      </c>
      <c r="M37" s="11">
        <v>10</v>
      </c>
      <c r="N37" s="11">
        <v>0</v>
      </c>
      <c r="O37" s="12">
        <v>0</v>
      </c>
      <c r="P37" s="12">
        <v>0</v>
      </c>
      <c r="Q37" s="21"/>
      <c r="R37" s="11" t="s">
        <v>24</v>
      </c>
      <c r="S37" s="13" t="s">
        <v>170</v>
      </c>
      <c r="T37" s="13"/>
      <c r="U37" s="13" t="s">
        <v>171</v>
      </c>
      <c r="V37" s="10" t="s">
        <v>42</v>
      </c>
      <c r="W37" s="11" t="s">
        <v>26</v>
      </c>
      <c r="X37" s="14">
        <v>44561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F37"/>
  <sheetViews>
    <sheetView tabSelected="1" topLeftCell="D1" zoomScale="80" zoomScaleNormal="80" workbookViewId="0">
      <selection activeCell="A2" sqref="A2:X2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12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12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12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12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12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5.5" customHeight="1" x14ac:dyDescent="0.25">
      <c r="A9" s="2">
        <v>2021</v>
      </c>
      <c r="B9" s="2">
        <v>12</v>
      </c>
      <c r="C9" s="2">
        <v>15</v>
      </c>
      <c r="D9" s="2">
        <v>1</v>
      </c>
      <c r="E9" s="2">
        <v>1</v>
      </c>
      <c r="F9" s="5">
        <v>12000</v>
      </c>
      <c r="G9" s="18">
        <v>3626377</v>
      </c>
      <c r="H9" s="17" t="s">
        <v>181</v>
      </c>
      <c r="I9" s="3" t="s">
        <v>182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183</v>
      </c>
      <c r="T9" s="3" t="s">
        <v>32</v>
      </c>
      <c r="U9" s="3" t="s">
        <v>184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12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128</v>
      </c>
      <c r="I10" s="17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4.75" customHeight="1" x14ac:dyDescent="0.25">
      <c r="A11" s="2">
        <v>2021</v>
      </c>
      <c r="B11" s="2">
        <v>12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172</v>
      </c>
      <c r="I11" s="17" t="s">
        <v>173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174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115</v>
      </c>
      <c r="T11" s="3" t="s">
        <v>37</v>
      </c>
      <c r="U11" s="3" t="s">
        <v>122</v>
      </c>
      <c r="V11" s="1" t="s">
        <v>42</v>
      </c>
      <c r="W11" s="2" t="s">
        <v>26</v>
      </c>
      <c r="X11" s="4">
        <v>44561</v>
      </c>
    </row>
    <row r="12" spans="1:24" ht="58.5" customHeight="1" x14ac:dyDescent="0.25">
      <c r="A12" s="2">
        <v>2021</v>
      </c>
      <c r="B12" s="2">
        <v>12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101</v>
      </c>
      <c r="I12" s="3" t="s">
        <v>102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103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104</v>
      </c>
      <c r="T12" s="3" t="s">
        <v>37</v>
      </c>
      <c r="U12" s="3" t="s">
        <v>105</v>
      </c>
      <c r="V12" s="1" t="s">
        <v>42</v>
      </c>
      <c r="W12" s="2" t="s">
        <v>26</v>
      </c>
      <c r="X12" s="4">
        <v>44561</v>
      </c>
    </row>
    <row r="13" spans="1:24" ht="63.75" x14ac:dyDescent="0.25">
      <c r="A13" s="2">
        <v>2021</v>
      </c>
      <c r="B13" s="2">
        <v>12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87</v>
      </c>
      <c r="T13" s="3" t="s">
        <v>37</v>
      </c>
      <c r="U13" s="3" t="s">
        <v>89</v>
      </c>
      <c r="V13" s="1" t="s">
        <v>42</v>
      </c>
      <c r="W13" s="2" t="s">
        <v>26</v>
      </c>
      <c r="X13" s="4">
        <v>44561</v>
      </c>
    </row>
    <row r="14" spans="1:24" ht="76.5" x14ac:dyDescent="0.25">
      <c r="A14" s="2">
        <v>2021</v>
      </c>
      <c r="B14" s="2">
        <v>12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142</v>
      </c>
      <c r="I14" s="3" t="s">
        <v>143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144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135</v>
      </c>
      <c r="T14" s="3" t="s">
        <v>37</v>
      </c>
      <c r="U14" s="17" t="s">
        <v>136</v>
      </c>
      <c r="V14" s="1" t="s">
        <v>42</v>
      </c>
      <c r="W14" s="2" t="s">
        <v>26</v>
      </c>
      <c r="X14" s="4">
        <v>44561</v>
      </c>
    </row>
    <row r="15" spans="1:24" ht="63.75" x14ac:dyDescent="0.25">
      <c r="A15" s="2">
        <v>2021</v>
      </c>
      <c r="B15" s="2">
        <v>12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66</v>
      </c>
      <c r="I15" s="3" t="s">
        <v>67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68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90</v>
      </c>
      <c r="T15" s="3" t="s">
        <v>69</v>
      </c>
      <c r="U15" s="3" t="s">
        <v>91</v>
      </c>
      <c r="V15" s="1" t="s">
        <v>42</v>
      </c>
      <c r="W15" s="2" t="s">
        <v>26</v>
      </c>
      <c r="X15" s="4">
        <v>44561</v>
      </c>
    </row>
    <row r="16" spans="1:24" ht="54.75" customHeight="1" x14ac:dyDescent="0.25">
      <c r="A16" s="2">
        <v>2021</v>
      </c>
      <c r="B16" s="2">
        <v>12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113</v>
      </c>
      <c r="I16" s="3" t="s">
        <v>114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115</v>
      </c>
      <c r="T16" s="3" t="s">
        <v>41</v>
      </c>
      <c r="U16" s="3" t="s">
        <v>122</v>
      </c>
      <c r="V16" s="1" t="s">
        <v>42</v>
      </c>
      <c r="W16" s="2" t="s">
        <v>26</v>
      </c>
      <c r="X16" s="4">
        <v>44561</v>
      </c>
    </row>
    <row r="17" spans="1:32" ht="63.75" x14ac:dyDescent="0.25">
      <c r="A17" s="2">
        <v>2021</v>
      </c>
      <c r="B17" s="2">
        <v>12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58</v>
      </c>
      <c r="I17" s="3" t="s">
        <v>59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60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62</v>
      </c>
      <c r="T17" s="3" t="s">
        <v>61</v>
      </c>
      <c r="U17" s="3" t="s">
        <v>92</v>
      </c>
      <c r="V17" s="1" t="s">
        <v>42</v>
      </c>
      <c r="W17" s="2" t="s">
        <v>26</v>
      </c>
      <c r="X17" s="4">
        <v>44561</v>
      </c>
    </row>
    <row r="18" spans="1:32" ht="57" customHeight="1" x14ac:dyDescent="0.25">
      <c r="A18" s="2">
        <v>2021</v>
      </c>
      <c r="B18" s="2">
        <v>12</v>
      </c>
      <c r="C18" s="2">
        <v>15</v>
      </c>
      <c r="D18" s="2">
        <v>1</v>
      </c>
      <c r="E18" s="2">
        <v>1</v>
      </c>
      <c r="F18" s="5">
        <v>30000</v>
      </c>
      <c r="G18" s="18">
        <v>2227615</v>
      </c>
      <c r="H18" s="17" t="s">
        <v>81</v>
      </c>
      <c r="I18" s="3" t="s">
        <v>82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83</v>
      </c>
      <c r="O18" s="5">
        <v>4600000</v>
      </c>
      <c r="P18" s="18">
        <f t="shared" ref="P18" si="1">O18-(O18*16%)</f>
        <v>3864000</v>
      </c>
      <c r="Q18" s="3" t="s">
        <v>23</v>
      </c>
      <c r="R18" s="2" t="s">
        <v>24</v>
      </c>
      <c r="S18" s="3" t="s">
        <v>47</v>
      </c>
      <c r="T18" s="19" t="s">
        <v>61</v>
      </c>
      <c r="U18" s="3" t="s">
        <v>71</v>
      </c>
      <c r="V18" s="1" t="s">
        <v>42</v>
      </c>
      <c r="W18" s="2" t="s">
        <v>26</v>
      </c>
      <c r="X18" s="4">
        <v>44561</v>
      </c>
    </row>
    <row r="19" spans="1:32" ht="48.75" customHeight="1" x14ac:dyDescent="0.25">
      <c r="A19" s="2">
        <v>2021</v>
      </c>
      <c r="B19" s="2">
        <v>12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58</v>
      </c>
      <c r="I19" s="3" t="s">
        <v>106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19" t="s">
        <v>107</v>
      </c>
      <c r="T19" s="3" t="s">
        <v>41</v>
      </c>
      <c r="U19" s="19" t="s">
        <v>108</v>
      </c>
      <c r="V19" s="1" t="s">
        <v>42</v>
      </c>
      <c r="W19" s="2" t="s">
        <v>26</v>
      </c>
      <c r="X19" s="4">
        <v>44561</v>
      </c>
    </row>
    <row r="20" spans="1:32" ht="63.75" x14ac:dyDescent="0.25">
      <c r="A20" s="2">
        <v>2021</v>
      </c>
      <c r="B20" s="2">
        <v>12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63</v>
      </c>
      <c r="T20" s="3" t="s">
        <v>41</v>
      </c>
      <c r="U20" s="3" t="s">
        <v>70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12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84</v>
      </c>
      <c r="I21" s="3" t="s">
        <v>85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19" t="s">
        <v>28</v>
      </c>
      <c r="T21" s="3" t="s">
        <v>25</v>
      </c>
      <c r="U21" s="19" t="s">
        <v>94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12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77</v>
      </c>
      <c r="I22" s="3" t="s">
        <v>78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166</v>
      </c>
      <c r="T22" s="3" t="s">
        <v>41</v>
      </c>
      <c r="U22" s="3" t="s">
        <v>167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12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123</v>
      </c>
      <c r="I23" s="3" t="s">
        <v>124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125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126</v>
      </c>
      <c r="T23" s="3" t="s">
        <v>41</v>
      </c>
      <c r="U23" s="3" t="s">
        <v>127</v>
      </c>
      <c r="V23" s="1" t="s">
        <v>42</v>
      </c>
      <c r="W23" s="2" t="s">
        <v>26</v>
      </c>
      <c r="X23" s="4">
        <v>44561</v>
      </c>
    </row>
    <row r="24" spans="1:32" ht="48.75" customHeight="1" x14ac:dyDescent="0.25">
      <c r="A24" s="2">
        <v>2021</v>
      </c>
      <c r="B24" s="2">
        <v>12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86</v>
      </c>
      <c r="I24" s="3" t="s">
        <v>76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75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73</v>
      </c>
      <c r="T24" s="3" t="s">
        <v>41</v>
      </c>
      <c r="U24" s="3" t="s">
        <v>74</v>
      </c>
      <c r="V24" s="1" t="s">
        <v>42</v>
      </c>
      <c r="W24" s="2" t="s">
        <v>26</v>
      </c>
      <c r="X24" s="4">
        <v>44561</v>
      </c>
    </row>
    <row r="25" spans="1:32" s="25" customFormat="1" ht="39.950000000000003" customHeight="1" x14ac:dyDescent="0.25">
      <c r="A25" s="2">
        <v>2021</v>
      </c>
      <c r="B25" s="2">
        <v>12</v>
      </c>
      <c r="C25" s="22">
        <v>15</v>
      </c>
      <c r="D25" s="22">
        <v>1</v>
      </c>
      <c r="E25" s="22">
        <v>1</v>
      </c>
      <c r="F25" s="16">
        <v>41000</v>
      </c>
      <c r="G25" s="16">
        <v>4144214</v>
      </c>
      <c r="H25" s="17" t="s">
        <v>97</v>
      </c>
      <c r="I25" s="17" t="s">
        <v>98</v>
      </c>
      <c r="J25" s="24" t="s">
        <v>22</v>
      </c>
      <c r="K25" s="16">
        <f t="shared" ref="K25" si="3">O25</f>
        <v>2400000</v>
      </c>
      <c r="L25" s="22">
        <v>111</v>
      </c>
      <c r="M25" s="22">
        <v>10</v>
      </c>
      <c r="N25" s="22" t="s">
        <v>75</v>
      </c>
      <c r="O25" s="16">
        <v>2400000</v>
      </c>
      <c r="P25" s="16">
        <f t="shared" ref="P25" si="4">O25-(O25*16%)</f>
        <v>2016000</v>
      </c>
      <c r="Q25" s="17" t="s">
        <v>23</v>
      </c>
      <c r="R25" s="22" t="s">
        <v>24</v>
      </c>
      <c r="S25" s="17" t="s">
        <v>100</v>
      </c>
      <c r="T25" s="17" t="s">
        <v>41</v>
      </c>
      <c r="U25" s="17" t="s">
        <v>164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s="25" customFormat="1" ht="39.950000000000003" customHeight="1" x14ac:dyDescent="0.25">
      <c r="A26" s="2">
        <v>2021</v>
      </c>
      <c r="B26" s="2">
        <v>12</v>
      </c>
      <c r="C26" s="22">
        <v>15</v>
      </c>
      <c r="D26" s="22">
        <v>1</v>
      </c>
      <c r="E26" s="22">
        <v>1</v>
      </c>
      <c r="F26" s="16">
        <v>43000</v>
      </c>
      <c r="G26" s="16">
        <v>4265801</v>
      </c>
      <c r="H26" s="17" t="s">
        <v>159</v>
      </c>
      <c r="I26" s="17" t="s">
        <v>160</v>
      </c>
      <c r="J26" s="24" t="s">
        <v>22</v>
      </c>
      <c r="K26" s="16">
        <v>3000000</v>
      </c>
      <c r="L26" s="22">
        <v>111</v>
      </c>
      <c r="M26" s="22">
        <v>10</v>
      </c>
      <c r="N26" s="22" t="s">
        <v>161</v>
      </c>
      <c r="O26" s="16">
        <v>3000000</v>
      </c>
      <c r="P26" s="16">
        <v>2520000</v>
      </c>
      <c r="Q26" s="17" t="s">
        <v>23</v>
      </c>
      <c r="R26" s="22" t="s">
        <v>24</v>
      </c>
      <c r="S26" s="17" t="s">
        <v>162</v>
      </c>
      <c r="T26" s="17" t="s">
        <v>163</v>
      </c>
      <c r="U26" s="17" t="s">
        <v>165</v>
      </c>
      <c r="V26" s="1" t="s">
        <v>42</v>
      </c>
      <c r="W26" s="22" t="s">
        <v>26</v>
      </c>
      <c r="X26" s="4">
        <v>44561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2021</v>
      </c>
      <c r="B27" s="2">
        <v>12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43</v>
      </c>
      <c r="I27" s="3" t="s">
        <v>44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45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47</v>
      </c>
      <c r="T27" s="3" t="s">
        <v>46</v>
      </c>
      <c r="U27" s="3" t="s">
        <v>71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12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145</v>
      </c>
      <c r="I28" s="3" t="s">
        <v>146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147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148</v>
      </c>
      <c r="T28" s="3" t="s">
        <v>46</v>
      </c>
      <c r="U28" s="3" t="s">
        <v>149</v>
      </c>
      <c r="V28" s="1" t="s">
        <v>42</v>
      </c>
      <c r="W28" s="2" t="s">
        <v>26</v>
      </c>
      <c r="X28" s="4">
        <v>44561</v>
      </c>
    </row>
    <row r="29" spans="1:32" ht="54.75" customHeight="1" x14ac:dyDescent="0.25">
      <c r="A29" s="2">
        <v>2021</v>
      </c>
      <c r="B29" s="2">
        <v>12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48</v>
      </c>
      <c r="I29" s="3" t="s">
        <v>49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50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52</v>
      </c>
      <c r="T29" s="3" t="s">
        <v>51</v>
      </c>
      <c r="U29" s="3" t="s">
        <v>93</v>
      </c>
      <c r="V29" s="1" t="s">
        <v>42</v>
      </c>
      <c r="W29" s="2" t="s">
        <v>26</v>
      </c>
      <c r="X29" s="4">
        <v>44561</v>
      </c>
    </row>
    <row r="30" spans="1:32" x14ac:dyDescent="0.25">
      <c r="Z30" s="31"/>
      <c r="AA30" s="31"/>
      <c r="AB30" s="31"/>
      <c r="AC30" s="31"/>
      <c r="AD30" s="31"/>
      <c r="AE30" s="31"/>
      <c r="AF30" s="31"/>
    </row>
    <row r="31" spans="1:32" ht="23.25" x14ac:dyDescent="0.25">
      <c r="A31" s="32" t="s">
        <v>80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32" ht="51" x14ac:dyDescent="0.25">
      <c r="A32" s="6" t="s">
        <v>64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53</v>
      </c>
    </row>
    <row r="33" spans="1:24" s="15" customFormat="1" ht="56.25" customHeight="1" x14ac:dyDescent="0.25">
      <c r="A33" s="11">
        <v>2021</v>
      </c>
      <c r="B33" s="11">
        <v>12</v>
      </c>
      <c r="C33" s="11">
        <v>15</v>
      </c>
      <c r="D33" s="11">
        <v>1</v>
      </c>
      <c r="E33" s="11">
        <v>1</v>
      </c>
      <c r="F33" s="10"/>
      <c r="G33" s="12">
        <v>1445041</v>
      </c>
      <c r="H33" s="26" t="s">
        <v>152</v>
      </c>
      <c r="I33" s="13" t="s">
        <v>153</v>
      </c>
      <c r="J33" s="13" t="s">
        <v>54</v>
      </c>
      <c r="K33" s="20">
        <f t="shared" ref="K33:K35" si="5">O33</f>
        <v>2000000</v>
      </c>
      <c r="L33" s="11">
        <v>133</v>
      </c>
      <c r="M33" s="11">
        <v>10</v>
      </c>
      <c r="N33" s="11">
        <v>0</v>
      </c>
      <c r="O33" s="12">
        <v>2000000</v>
      </c>
      <c r="P33" s="12">
        <v>1680000</v>
      </c>
      <c r="Q33" s="17" t="s">
        <v>179</v>
      </c>
      <c r="R33" s="11" t="s">
        <v>24</v>
      </c>
      <c r="S33" s="13" t="s">
        <v>154</v>
      </c>
      <c r="T33" s="13"/>
      <c r="U33" s="13" t="s">
        <v>155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12</v>
      </c>
      <c r="C34" s="11">
        <v>15</v>
      </c>
      <c r="D34" s="11">
        <v>1</v>
      </c>
      <c r="E34" s="11">
        <v>1</v>
      </c>
      <c r="F34" s="10"/>
      <c r="G34" s="12">
        <v>3408824</v>
      </c>
      <c r="H34" s="26" t="s">
        <v>156</v>
      </c>
      <c r="I34" s="27" t="s">
        <v>106</v>
      </c>
      <c r="J34" s="13" t="s">
        <v>54</v>
      </c>
      <c r="K34" s="20">
        <f t="shared" si="5"/>
        <v>500000</v>
      </c>
      <c r="L34" s="11">
        <v>133</v>
      </c>
      <c r="M34" s="11">
        <v>10</v>
      </c>
      <c r="N34" s="11">
        <v>0</v>
      </c>
      <c r="O34" s="12">
        <v>500000</v>
      </c>
      <c r="P34" s="12">
        <v>80000</v>
      </c>
      <c r="Q34" s="17" t="s">
        <v>179</v>
      </c>
      <c r="R34" s="11" t="s">
        <v>24</v>
      </c>
      <c r="S34" s="13" t="s">
        <v>154</v>
      </c>
      <c r="T34" s="13"/>
      <c r="U34" s="13" t="s">
        <v>157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12</v>
      </c>
      <c r="C35" s="11">
        <v>15</v>
      </c>
      <c r="D35" s="11">
        <v>1</v>
      </c>
      <c r="E35" s="11">
        <v>1</v>
      </c>
      <c r="F35" s="10"/>
      <c r="G35" s="12">
        <v>3840719</v>
      </c>
      <c r="H35" s="26" t="s">
        <v>175</v>
      </c>
      <c r="I35" s="27" t="s">
        <v>176</v>
      </c>
      <c r="J35" s="13" t="s">
        <v>54</v>
      </c>
      <c r="K35" s="20">
        <f t="shared" si="5"/>
        <v>1000000</v>
      </c>
      <c r="L35" s="11">
        <v>133</v>
      </c>
      <c r="M35" s="11">
        <v>10</v>
      </c>
      <c r="N35" s="11">
        <v>0</v>
      </c>
      <c r="O35" s="12">
        <v>1000000</v>
      </c>
      <c r="P35" s="12">
        <v>840000</v>
      </c>
      <c r="Q35" s="17" t="s">
        <v>179</v>
      </c>
      <c r="R35" s="11" t="s">
        <v>24</v>
      </c>
      <c r="S35" s="13" t="s">
        <v>178</v>
      </c>
      <c r="T35" s="13"/>
      <c r="U35" s="13" t="s">
        <v>177</v>
      </c>
      <c r="V35" s="10" t="s">
        <v>42</v>
      </c>
      <c r="W35" s="11" t="s">
        <v>26</v>
      </c>
      <c r="X35" s="14">
        <v>44561</v>
      </c>
    </row>
    <row r="36" spans="1:24" s="15" customFormat="1" ht="56.25" customHeight="1" x14ac:dyDescent="0.25">
      <c r="A36" s="11">
        <v>2021</v>
      </c>
      <c r="B36" s="11">
        <v>12</v>
      </c>
      <c r="C36" s="11">
        <v>15</v>
      </c>
      <c r="D36" s="11">
        <v>1</v>
      </c>
      <c r="E36" s="11">
        <v>1</v>
      </c>
      <c r="F36" s="10"/>
      <c r="G36" s="12">
        <v>3215257</v>
      </c>
      <c r="H36" s="26" t="s">
        <v>109</v>
      </c>
      <c r="I36" s="13" t="s">
        <v>110</v>
      </c>
      <c r="J36" s="13" t="s">
        <v>54</v>
      </c>
      <c r="K36" s="20">
        <v>0</v>
      </c>
      <c r="L36" s="11">
        <v>0</v>
      </c>
      <c r="M36" s="11">
        <v>10</v>
      </c>
      <c r="N36" s="11">
        <v>0</v>
      </c>
      <c r="O36" s="12">
        <v>0</v>
      </c>
      <c r="P36" s="12">
        <v>0</v>
      </c>
      <c r="Q36" s="21"/>
      <c r="R36" s="11" t="s">
        <v>24</v>
      </c>
      <c r="S36" s="13" t="s">
        <v>111</v>
      </c>
      <c r="T36" s="13"/>
      <c r="U36" s="13" t="s">
        <v>112</v>
      </c>
      <c r="V36" s="10" t="s">
        <v>42</v>
      </c>
      <c r="W36" s="11" t="s">
        <v>26</v>
      </c>
      <c r="X36" s="14">
        <v>44561</v>
      </c>
    </row>
    <row r="37" spans="1:24" s="15" customFormat="1" ht="56.25" customHeight="1" x14ac:dyDescent="0.25">
      <c r="A37" s="11">
        <v>2021</v>
      </c>
      <c r="B37" s="11">
        <v>12</v>
      </c>
      <c r="C37" s="11">
        <v>15</v>
      </c>
      <c r="D37" s="11">
        <v>1</v>
      </c>
      <c r="E37" s="11">
        <v>1</v>
      </c>
      <c r="F37" s="10"/>
      <c r="G37" s="12">
        <v>2265612</v>
      </c>
      <c r="H37" s="26" t="s">
        <v>168</v>
      </c>
      <c r="I37" s="13" t="s">
        <v>169</v>
      </c>
      <c r="J37" s="13" t="s">
        <v>54</v>
      </c>
      <c r="K37" s="20">
        <v>0</v>
      </c>
      <c r="L37" s="11">
        <v>0</v>
      </c>
      <c r="M37" s="11">
        <v>10</v>
      </c>
      <c r="N37" s="11">
        <v>0</v>
      </c>
      <c r="O37" s="12">
        <v>0</v>
      </c>
      <c r="P37" s="12">
        <v>0</v>
      </c>
      <c r="Q37" s="21"/>
      <c r="R37" s="11" t="s">
        <v>24</v>
      </c>
      <c r="S37" s="13" t="s">
        <v>170</v>
      </c>
      <c r="T37" s="13"/>
      <c r="U37" s="13" t="s">
        <v>171</v>
      </c>
      <c r="V37" s="10" t="s">
        <v>42</v>
      </c>
      <c r="W37" s="11" t="s">
        <v>26</v>
      </c>
      <c r="X37" s="14">
        <v>44561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33"/>
  <sheetViews>
    <sheetView topLeftCell="F28" zoomScale="80" zoomScaleNormal="80" workbookViewId="0">
      <selection activeCell="Q31" sqref="Q31:Q32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2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2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2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2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2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2</v>
      </c>
      <c r="C9" s="2">
        <v>15</v>
      </c>
      <c r="D9" s="2">
        <v>1</v>
      </c>
      <c r="E9" s="2">
        <v>1</v>
      </c>
      <c r="F9" s="16">
        <v>14000</v>
      </c>
      <c r="G9" s="5">
        <v>2921561</v>
      </c>
      <c r="H9" s="17" t="s">
        <v>116</v>
      </c>
      <c r="I9" s="3" t="s">
        <v>117</v>
      </c>
      <c r="J9" s="1" t="s">
        <v>22</v>
      </c>
      <c r="K9" s="5">
        <v>5000000</v>
      </c>
      <c r="L9" s="2">
        <v>111</v>
      </c>
      <c r="M9" s="2">
        <v>10</v>
      </c>
      <c r="N9" s="2" t="s">
        <v>118</v>
      </c>
      <c r="O9" s="5">
        <v>5000000</v>
      </c>
      <c r="P9" s="5">
        <v>4200000</v>
      </c>
      <c r="Q9" s="3" t="s">
        <v>23</v>
      </c>
      <c r="R9" s="2" t="s">
        <v>24</v>
      </c>
      <c r="S9" s="3" t="s">
        <v>119</v>
      </c>
      <c r="T9" s="3" t="s">
        <v>120</v>
      </c>
      <c r="U9" s="3" t="s">
        <v>121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2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24" t="s">
        <v>128</v>
      </c>
      <c r="I10" s="24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2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2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2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2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2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2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2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2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2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2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2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96</v>
      </c>
      <c r="T21" s="3" t="s">
        <v>41</v>
      </c>
      <c r="U21" s="3" t="s">
        <v>95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2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2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2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99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ht="57" customHeight="1" x14ac:dyDescent="0.25">
      <c r="A25" s="2">
        <v>2021</v>
      </c>
      <c r="B25" s="2">
        <v>2</v>
      </c>
      <c r="C25" s="2">
        <v>15</v>
      </c>
      <c r="D25" s="2">
        <v>1</v>
      </c>
      <c r="E25" s="2">
        <v>1</v>
      </c>
      <c r="F25" s="16">
        <v>44000</v>
      </c>
      <c r="G25" s="5">
        <v>3024023</v>
      </c>
      <c r="H25" s="17" t="s">
        <v>43</v>
      </c>
      <c r="I25" s="3" t="s">
        <v>44</v>
      </c>
      <c r="J25" s="1" t="s">
        <v>22</v>
      </c>
      <c r="K25" s="5">
        <v>2200000</v>
      </c>
      <c r="L25" s="2">
        <v>111</v>
      </c>
      <c r="M25" s="2">
        <v>10</v>
      </c>
      <c r="N25" s="2" t="s">
        <v>45</v>
      </c>
      <c r="O25" s="5">
        <v>2200000</v>
      </c>
      <c r="P25" s="5">
        <v>1848000</v>
      </c>
      <c r="Q25" s="3" t="s">
        <v>23</v>
      </c>
      <c r="R25" s="2" t="s">
        <v>24</v>
      </c>
      <c r="S25" s="3" t="s">
        <v>47</v>
      </c>
      <c r="T25" s="3" t="s">
        <v>46</v>
      </c>
      <c r="U25" s="3" t="s">
        <v>71</v>
      </c>
      <c r="V25" s="1" t="s">
        <v>42</v>
      </c>
      <c r="W25" s="2" t="s">
        <v>26</v>
      </c>
      <c r="X25" s="4">
        <v>44561</v>
      </c>
    </row>
    <row r="26" spans="1:32" ht="54.75" customHeight="1" x14ac:dyDescent="0.25">
      <c r="A26" s="2">
        <v>2021</v>
      </c>
      <c r="B26" s="2">
        <v>2</v>
      </c>
      <c r="C26" s="2">
        <v>15</v>
      </c>
      <c r="D26" s="2">
        <v>1</v>
      </c>
      <c r="E26" s="2">
        <v>1</v>
      </c>
      <c r="F26" s="16">
        <v>45000</v>
      </c>
      <c r="G26" s="16">
        <v>1527457</v>
      </c>
      <c r="H26" s="17" t="s">
        <v>145</v>
      </c>
      <c r="I26" s="3" t="s">
        <v>146</v>
      </c>
      <c r="J26" s="1" t="s">
        <v>22</v>
      </c>
      <c r="K26" s="5">
        <v>2192839</v>
      </c>
      <c r="L26" s="2">
        <v>111</v>
      </c>
      <c r="M26" s="2">
        <v>10</v>
      </c>
      <c r="N26" s="2" t="s">
        <v>147</v>
      </c>
      <c r="O26" s="5">
        <v>2192839</v>
      </c>
      <c r="P26" s="5">
        <v>1841985</v>
      </c>
      <c r="Q26" s="3" t="s">
        <v>23</v>
      </c>
      <c r="R26" s="2" t="s">
        <v>24</v>
      </c>
      <c r="S26" s="3" t="s">
        <v>148</v>
      </c>
      <c r="T26" s="3" t="s">
        <v>46</v>
      </c>
      <c r="U26" s="3" t="s">
        <v>149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2</v>
      </c>
      <c r="C27" s="2">
        <v>15</v>
      </c>
      <c r="D27" s="2">
        <v>1</v>
      </c>
      <c r="E27" s="2">
        <v>1</v>
      </c>
      <c r="F27" s="16">
        <v>46000</v>
      </c>
      <c r="G27" s="5">
        <v>1308477</v>
      </c>
      <c r="H27" s="17" t="s">
        <v>48</v>
      </c>
      <c r="I27" s="3" t="s">
        <v>49</v>
      </c>
      <c r="J27" s="1" t="s">
        <v>22</v>
      </c>
      <c r="K27" s="5">
        <v>3500000</v>
      </c>
      <c r="L27" s="2">
        <v>111</v>
      </c>
      <c r="M27" s="2">
        <v>10</v>
      </c>
      <c r="N27" s="2" t="s">
        <v>50</v>
      </c>
      <c r="O27" s="5">
        <v>3500000</v>
      </c>
      <c r="P27" s="5">
        <v>2940000</v>
      </c>
      <c r="Q27" s="3" t="s">
        <v>23</v>
      </c>
      <c r="R27" s="2" t="s">
        <v>24</v>
      </c>
      <c r="S27" s="3" t="s">
        <v>52</v>
      </c>
      <c r="T27" s="3" t="s">
        <v>51</v>
      </c>
      <c r="U27" s="3" t="s">
        <v>93</v>
      </c>
      <c r="V27" s="1" t="s">
        <v>42</v>
      </c>
      <c r="W27" s="2" t="s">
        <v>26</v>
      </c>
      <c r="X27" s="4">
        <v>44561</v>
      </c>
    </row>
    <row r="28" spans="1:32" x14ac:dyDescent="0.25">
      <c r="Z28" s="31"/>
      <c r="AA28" s="31"/>
      <c r="AB28" s="31"/>
      <c r="AC28" s="31"/>
      <c r="AD28" s="31"/>
      <c r="AE28" s="31"/>
      <c r="AF28" s="31"/>
    </row>
    <row r="29" spans="1:32" ht="23.25" x14ac:dyDescent="0.25">
      <c r="A29" s="32" t="s">
        <v>80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</row>
    <row r="30" spans="1:32" ht="51" x14ac:dyDescent="0.25">
      <c r="A30" s="6" t="s">
        <v>64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7" t="s">
        <v>5</v>
      </c>
      <c r="H30" s="6" t="s">
        <v>6</v>
      </c>
      <c r="I30" s="6" t="s">
        <v>7</v>
      </c>
      <c r="J30" s="6" t="s">
        <v>8</v>
      </c>
      <c r="K30" s="7" t="s">
        <v>9</v>
      </c>
      <c r="L30" s="6" t="s">
        <v>10</v>
      </c>
      <c r="M30" s="6" t="s">
        <v>11</v>
      </c>
      <c r="N30" s="6" t="s">
        <v>12</v>
      </c>
      <c r="O30" s="7" t="s">
        <v>13</v>
      </c>
      <c r="P30" s="7" t="s">
        <v>14</v>
      </c>
      <c r="Q30" s="6" t="s">
        <v>15</v>
      </c>
      <c r="R30" s="6" t="s">
        <v>16</v>
      </c>
      <c r="S30" s="6" t="s">
        <v>17</v>
      </c>
      <c r="T30" s="6" t="s">
        <v>18</v>
      </c>
      <c r="U30" s="6" t="s">
        <v>19</v>
      </c>
      <c r="V30" s="6" t="s">
        <v>20</v>
      </c>
      <c r="W30" s="6" t="s">
        <v>21</v>
      </c>
      <c r="X30" s="6" t="s">
        <v>53</v>
      </c>
    </row>
    <row r="31" spans="1:32" s="15" customFormat="1" ht="56.25" customHeight="1" x14ac:dyDescent="0.25">
      <c r="A31" s="11">
        <v>2021</v>
      </c>
      <c r="B31" s="11">
        <v>2</v>
      </c>
      <c r="C31" s="11">
        <v>15</v>
      </c>
      <c r="D31" s="11">
        <v>1</v>
      </c>
      <c r="E31" s="11">
        <v>1</v>
      </c>
      <c r="F31" s="10"/>
      <c r="G31" s="12">
        <v>1445041</v>
      </c>
      <c r="H31" s="26" t="s">
        <v>152</v>
      </c>
      <c r="I31" s="13" t="s">
        <v>153</v>
      </c>
      <c r="J31" s="13" t="s">
        <v>54</v>
      </c>
      <c r="K31" s="20">
        <f t="shared" ref="K31:K32" si="5">O31</f>
        <v>2000000</v>
      </c>
      <c r="L31" s="11">
        <v>133</v>
      </c>
      <c r="M31" s="11">
        <v>10</v>
      </c>
      <c r="N31" s="11">
        <v>0</v>
      </c>
      <c r="O31" s="12">
        <v>2000000</v>
      </c>
      <c r="P31" s="12">
        <v>1680000</v>
      </c>
      <c r="Q31" s="17" t="s">
        <v>179</v>
      </c>
      <c r="R31" s="11" t="s">
        <v>24</v>
      </c>
      <c r="S31" s="13" t="s">
        <v>154</v>
      </c>
      <c r="T31" s="13"/>
      <c r="U31" s="13" t="s">
        <v>155</v>
      </c>
      <c r="V31" s="10" t="s">
        <v>42</v>
      </c>
      <c r="W31" s="11" t="s">
        <v>26</v>
      </c>
      <c r="X31" s="14">
        <v>44561</v>
      </c>
    </row>
    <row r="32" spans="1:32" s="15" customFormat="1" ht="56.25" customHeight="1" x14ac:dyDescent="0.25">
      <c r="A32" s="11">
        <v>2021</v>
      </c>
      <c r="B32" s="11">
        <v>2</v>
      </c>
      <c r="C32" s="11">
        <v>15</v>
      </c>
      <c r="D32" s="11">
        <v>1</v>
      </c>
      <c r="E32" s="11">
        <v>1</v>
      </c>
      <c r="F32" s="10"/>
      <c r="G32" s="12">
        <v>3408824</v>
      </c>
      <c r="H32" s="26" t="s">
        <v>156</v>
      </c>
      <c r="I32" s="27" t="s">
        <v>106</v>
      </c>
      <c r="J32" s="13" t="s">
        <v>54</v>
      </c>
      <c r="K32" s="20">
        <f t="shared" si="5"/>
        <v>400000</v>
      </c>
      <c r="L32" s="11">
        <v>133</v>
      </c>
      <c r="M32" s="11">
        <v>10</v>
      </c>
      <c r="N32" s="11">
        <v>0</v>
      </c>
      <c r="O32" s="12">
        <v>400000</v>
      </c>
      <c r="P32" s="12">
        <v>336000</v>
      </c>
      <c r="Q32" s="17" t="s">
        <v>179</v>
      </c>
      <c r="R32" s="11" t="s">
        <v>24</v>
      </c>
      <c r="S32" s="13" t="s">
        <v>154</v>
      </c>
      <c r="T32" s="13"/>
      <c r="U32" s="13" t="s">
        <v>157</v>
      </c>
      <c r="V32" s="10" t="s">
        <v>42</v>
      </c>
      <c r="W32" s="11" t="s">
        <v>26</v>
      </c>
      <c r="X32" s="14">
        <v>44562</v>
      </c>
    </row>
    <row r="33" spans="1:24" s="15" customFormat="1" ht="56.25" customHeight="1" x14ac:dyDescent="0.25">
      <c r="A33" s="11">
        <v>2021</v>
      </c>
      <c r="B33" s="11">
        <v>2</v>
      </c>
      <c r="C33" s="11">
        <v>15</v>
      </c>
      <c r="D33" s="11">
        <v>1</v>
      </c>
      <c r="E33" s="11">
        <v>1</v>
      </c>
      <c r="F33" s="10"/>
      <c r="G33" s="12">
        <v>3215257</v>
      </c>
      <c r="H33" s="26" t="s">
        <v>109</v>
      </c>
      <c r="I33" s="13" t="s">
        <v>110</v>
      </c>
      <c r="J33" s="13" t="s">
        <v>54</v>
      </c>
      <c r="K33" s="20">
        <v>0</v>
      </c>
      <c r="L33" s="11">
        <v>0</v>
      </c>
      <c r="M33" s="11">
        <v>10</v>
      </c>
      <c r="N33" s="11">
        <v>0</v>
      </c>
      <c r="O33" s="12">
        <v>0</v>
      </c>
      <c r="P33" s="12">
        <v>0</v>
      </c>
      <c r="Q33" s="21"/>
      <c r="R33" s="11" t="s">
        <v>24</v>
      </c>
      <c r="S33" s="13" t="s">
        <v>111</v>
      </c>
      <c r="T33" s="13"/>
      <c r="U33" s="13" t="s">
        <v>112</v>
      </c>
      <c r="V33" s="10" t="s">
        <v>42</v>
      </c>
      <c r="W33" s="11" t="s">
        <v>26</v>
      </c>
      <c r="X33" s="14">
        <v>44561</v>
      </c>
    </row>
  </sheetData>
  <mergeCells count="3">
    <mergeCell ref="A2:X2"/>
    <mergeCell ref="Z28:AF28"/>
    <mergeCell ref="A29:X29"/>
  </mergeCells>
  <pageMargins left="0.7" right="0.7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4"/>
  <sheetViews>
    <sheetView topLeftCell="L28" zoomScale="80" zoomScaleNormal="80" workbookViewId="0">
      <selection activeCell="Q32" sqref="Q32:Q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3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3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3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3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3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3</v>
      </c>
      <c r="C9" s="2">
        <v>15</v>
      </c>
      <c r="D9" s="2">
        <v>1</v>
      </c>
      <c r="E9" s="2">
        <v>1</v>
      </c>
      <c r="F9" s="16">
        <v>14000</v>
      </c>
      <c r="G9" s="5">
        <v>2921561</v>
      </c>
      <c r="H9" s="17" t="s">
        <v>116</v>
      </c>
      <c r="I9" s="3" t="s">
        <v>117</v>
      </c>
      <c r="J9" s="1" t="s">
        <v>22</v>
      </c>
      <c r="K9" s="5">
        <v>5000000</v>
      </c>
      <c r="L9" s="2">
        <v>111</v>
      </c>
      <c r="M9" s="2">
        <v>10</v>
      </c>
      <c r="N9" s="2" t="s">
        <v>118</v>
      </c>
      <c r="O9" s="5">
        <v>5000000</v>
      </c>
      <c r="P9" s="5">
        <v>4200000</v>
      </c>
      <c r="Q9" s="3" t="s">
        <v>23</v>
      </c>
      <c r="R9" s="2" t="s">
        <v>24</v>
      </c>
      <c r="S9" s="3" t="s">
        <v>119</v>
      </c>
      <c r="T9" s="3" t="s">
        <v>120</v>
      </c>
      <c r="U9" s="3" t="s">
        <v>121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3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24" t="s">
        <v>128</v>
      </c>
      <c r="I10" s="24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3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3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3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3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3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3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3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3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3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3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3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96</v>
      </c>
      <c r="T21" s="3" t="s">
        <v>41</v>
      </c>
      <c r="U21" s="3" t="s">
        <v>95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3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3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3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3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3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3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3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3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44561</v>
      </c>
    </row>
    <row r="33" spans="1:24" s="15" customFormat="1" ht="56.25" customHeight="1" x14ac:dyDescent="0.25">
      <c r="A33" s="11">
        <v>2021</v>
      </c>
      <c r="B33" s="11">
        <v>3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400000</v>
      </c>
      <c r="L33" s="11">
        <v>133</v>
      </c>
      <c r="M33" s="11">
        <v>10</v>
      </c>
      <c r="N33" s="11">
        <v>0</v>
      </c>
      <c r="O33" s="12">
        <v>400000</v>
      </c>
      <c r="P33" s="12">
        <v>336000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3</v>
      </c>
      <c r="C34" s="11">
        <v>15</v>
      </c>
      <c r="D34" s="11">
        <v>1</v>
      </c>
      <c r="E34" s="11">
        <v>1</v>
      </c>
      <c r="F34" s="10"/>
      <c r="G34" s="12">
        <v>3215257</v>
      </c>
      <c r="H34" s="26" t="s">
        <v>109</v>
      </c>
      <c r="I34" s="13" t="s">
        <v>110</v>
      </c>
      <c r="J34" s="13" t="s">
        <v>54</v>
      </c>
      <c r="K34" s="20">
        <v>0</v>
      </c>
      <c r="L34" s="11">
        <v>0</v>
      </c>
      <c r="M34" s="11">
        <v>10</v>
      </c>
      <c r="N34" s="11">
        <v>0</v>
      </c>
      <c r="O34" s="12">
        <v>0</v>
      </c>
      <c r="P34" s="12">
        <v>0</v>
      </c>
      <c r="Q34" s="21"/>
      <c r="R34" s="11" t="s">
        <v>24</v>
      </c>
      <c r="S34" s="13" t="s">
        <v>111</v>
      </c>
      <c r="T34" s="13"/>
      <c r="U34" s="13" t="s">
        <v>112</v>
      </c>
      <c r="V34" s="10" t="s">
        <v>42</v>
      </c>
      <c r="W34" s="11" t="s">
        <v>26</v>
      </c>
      <c r="X34" s="14">
        <v>44561</v>
      </c>
    </row>
  </sheetData>
  <mergeCells count="3">
    <mergeCell ref="A2:X2"/>
    <mergeCell ref="Z29:AF29"/>
    <mergeCell ref="A30:X30"/>
  </mergeCells>
  <phoneticPr fontId="13" type="noConversion"/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34"/>
  <sheetViews>
    <sheetView topLeftCell="H31" zoomScale="80" zoomScaleNormal="80" workbookViewId="0">
      <selection activeCell="Q32" sqref="Q32:Q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4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4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4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4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4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4</v>
      </c>
      <c r="C9" s="2">
        <v>15</v>
      </c>
      <c r="D9" s="2">
        <v>1</v>
      </c>
      <c r="E9" s="2">
        <v>1</v>
      </c>
      <c r="F9" s="16">
        <v>14000</v>
      </c>
      <c r="G9" s="5">
        <v>2921561</v>
      </c>
      <c r="H9" s="17" t="s">
        <v>116</v>
      </c>
      <c r="I9" s="3" t="s">
        <v>117</v>
      </c>
      <c r="J9" s="1" t="s">
        <v>22</v>
      </c>
      <c r="K9" s="5">
        <v>5000000</v>
      </c>
      <c r="L9" s="2">
        <v>111</v>
      </c>
      <c r="M9" s="2">
        <v>10</v>
      </c>
      <c r="N9" s="2" t="s">
        <v>118</v>
      </c>
      <c r="O9" s="5">
        <v>5000000</v>
      </c>
      <c r="P9" s="5">
        <v>4200000</v>
      </c>
      <c r="Q9" s="3" t="s">
        <v>23</v>
      </c>
      <c r="R9" s="2" t="s">
        <v>24</v>
      </c>
      <c r="S9" s="3" t="s">
        <v>119</v>
      </c>
      <c r="T9" s="3" t="s">
        <v>120</v>
      </c>
      <c r="U9" s="3" t="s">
        <v>121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4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24" t="s">
        <v>128</v>
      </c>
      <c r="I10" s="24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4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4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4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4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4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4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4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4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4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4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4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166</v>
      </c>
      <c r="T21" s="3" t="s">
        <v>41</v>
      </c>
      <c r="U21" s="3" t="s">
        <v>167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4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4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4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4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4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4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4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4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44561</v>
      </c>
    </row>
    <row r="33" spans="1:24" s="15" customFormat="1" ht="56.25" customHeight="1" x14ac:dyDescent="0.25">
      <c r="A33" s="11">
        <v>2021</v>
      </c>
      <c r="B33" s="11">
        <v>4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500000</v>
      </c>
      <c r="L33" s="11">
        <v>133</v>
      </c>
      <c r="M33" s="11">
        <v>10</v>
      </c>
      <c r="N33" s="11">
        <v>0</v>
      </c>
      <c r="O33" s="12">
        <v>500000</v>
      </c>
      <c r="P33" s="12">
        <v>420000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4</v>
      </c>
      <c r="C34" s="11">
        <v>15</v>
      </c>
      <c r="D34" s="11">
        <v>1</v>
      </c>
      <c r="E34" s="11">
        <v>1</v>
      </c>
      <c r="F34" s="10"/>
      <c r="G34" s="12">
        <v>3215257</v>
      </c>
      <c r="H34" s="26" t="s">
        <v>109</v>
      </c>
      <c r="I34" s="13" t="s">
        <v>110</v>
      </c>
      <c r="J34" s="13" t="s">
        <v>54</v>
      </c>
      <c r="K34" s="20">
        <v>0</v>
      </c>
      <c r="L34" s="11">
        <v>0</v>
      </c>
      <c r="M34" s="11">
        <v>10</v>
      </c>
      <c r="N34" s="11">
        <v>0</v>
      </c>
      <c r="O34" s="12">
        <v>0</v>
      </c>
      <c r="P34" s="12">
        <v>0</v>
      </c>
      <c r="Q34" s="21"/>
      <c r="R34" s="11" t="s">
        <v>24</v>
      </c>
      <c r="S34" s="13" t="s">
        <v>111</v>
      </c>
      <c r="T34" s="13"/>
      <c r="U34" s="13" t="s">
        <v>112</v>
      </c>
      <c r="V34" s="10" t="s">
        <v>42</v>
      </c>
      <c r="W34" s="11" t="s">
        <v>26</v>
      </c>
      <c r="X34" s="14">
        <v>44561</v>
      </c>
    </row>
  </sheetData>
  <mergeCells count="3">
    <mergeCell ref="A2:X2"/>
    <mergeCell ref="Z29:AF29"/>
    <mergeCell ref="A30:X30"/>
  </mergeCells>
  <pageMargins left="0.7" right="0.7" top="0.75" bottom="0.7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35"/>
  <sheetViews>
    <sheetView topLeftCell="H28" zoomScale="80" zoomScaleNormal="80" workbookViewId="0">
      <selection activeCell="Q32" sqref="Q32:Q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5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5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5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5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5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5</v>
      </c>
      <c r="C9" s="2">
        <v>15</v>
      </c>
      <c r="D9" s="2">
        <v>1</v>
      </c>
      <c r="E9" s="2">
        <v>1</v>
      </c>
      <c r="F9" s="16">
        <v>14000</v>
      </c>
      <c r="G9" s="5">
        <v>2921561</v>
      </c>
      <c r="H9" s="17" t="s">
        <v>116</v>
      </c>
      <c r="I9" s="3" t="s">
        <v>117</v>
      </c>
      <c r="J9" s="1" t="s">
        <v>22</v>
      </c>
      <c r="K9" s="5">
        <v>5000000</v>
      </c>
      <c r="L9" s="2">
        <v>111</v>
      </c>
      <c r="M9" s="2">
        <v>10</v>
      </c>
      <c r="N9" s="2" t="s">
        <v>118</v>
      </c>
      <c r="O9" s="5">
        <v>5000000</v>
      </c>
      <c r="P9" s="5">
        <v>4200000</v>
      </c>
      <c r="Q9" s="3" t="s">
        <v>23</v>
      </c>
      <c r="R9" s="2" t="s">
        <v>24</v>
      </c>
      <c r="S9" s="3" t="s">
        <v>119</v>
      </c>
      <c r="T9" s="3" t="s">
        <v>120</v>
      </c>
      <c r="U9" s="3" t="s">
        <v>121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5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24" t="s">
        <v>128</v>
      </c>
      <c r="I10" s="24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5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5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5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5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5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5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5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5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5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5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5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166</v>
      </c>
      <c r="T21" s="3" t="s">
        <v>41</v>
      </c>
      <c r="U21" s="3" t="s">
        <v>167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5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5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5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5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5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5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5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5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44561</v>
      </c>
    </row>
    <row r="33" spans="1:24" s="15" customFormat="1" ht="56.25" customHeight="1" x14ac:dyDescent="0.25">
      <c r="A33" s="11">
        <v>2021</v>
      </c>
      <c r="B33" s="11">
        <v>5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400000</v>
      </c>
      <c r="L33" s="11">
        <v>133</v>
      </c>
      <c r="M33" s="11">
        <v>10</v>
      </c>
      <c r="N33" s="11">
        <v>0</v>
      </c>
      <c r="O33" s="12">
        <v>400000</v>
      </c>
      <c r="P33" s="12">
        <v>336000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5</v>
      </c>
      <c r="C34" s="11">
        <v>15</v>
      </c>
      <c r="D34" s="11">
        <v>1</v>
      </c>
      <c r="E34" s="11">
        <v>1</v>
      </c>
      <c r="F34" s="10"/>
      <c r="G34" s="12">
        <v>3215257</v>
      </c>
      <c r="H34" s="26" t="s">
        <v>109</v>
      </c>
      <c r="I34" s="13" t="s">
        <v>110</v>
      </c>
      <c r="J34" s="13" t="s">
        <v>54</v>
      </c>
      <c r="K34" s="20">
        <v>0</v>
      </c>
      <c r="L34" s="11">
        <v>0</v>
      </c>
      <c r="M34" s="11">
        <v>10</v>
      </c>
      <c r="N34" s="11">
        <v>0</v>
      </c>
      <c r="O34" s="12">
        <v>0</v>
      </c>
      <c r="P34" s="12">
        <v>0</v>
      </c>
      <c r="Q34" s="21"/>
      <c r="R34" s="11" t="s">
        <v>24</v>
      </c>
      <c r="S34" s="13" t="s">
        <v>111</v>
      </c>
      <c r="T34" s="13"/>
      <c r="U34" s="13" t="s">
        <v>112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5</v>
      </c>
      <c r="C35" s="11">
        <v>15</v>
      </c>
      <c r="D35" s="11">
        <v>1</v>
      </c>
      <c r="E35" s="11">
        <v>1</v>
      </c>
      <c r="F35" s="10"/>
      <c r="G35" s="12">
        <v>2265612</v>
      </c>
      <c r="H35" s="26" t="s">
        <v>168</v>
      </c>
      <c r="I35" s="13" t="s">
        <v>169</v>
      </c>
      <c r="J35" s="13" t="s">
        <v>54</v>
      </c>
      <c r="K35" s="20">
        <v>0</v>
      </c>
      <c r="L35" s="11">
        <v>0</v>
      </c>
      <c r="M35" s="11">
        <v>10</v>
      </c>
      <c r="N35" s="11">
        <v>0</v>
      </c>
      <c r="O35" s="12">
        <v>0</v>
      </c>
      <c r="P35" s="12">
        <v>0</v>
      </c>
      <c r="Q35" s="21"/>
      <c r="R35" s="11" t="s">
        <v>24</v>
      </c>
      <c r="S35" s="13" t="s">
        <v>170</v>
      </c>
      <c r="T35" s="13"/>
      <c r="U35" s="13" t="s">
        <v>171</v>
      </c>
      <c r="V35" s="10" t="s">
        <v>42</v>
      </c>
      <c r="W35" s="11" t="s">
        <v>26</v>
      </c>
      <c r="X35" s="14">
        <v>44561</v>
      </c>
    </row>
  </sheetData>
  <mergeCells count="3">
    <mergeCell ref="A2:X2"/>
    <mergeCell ref="Z29:AF29"/>
    <mergeCell ref="A30:X30"/>
  </mergeCells>
  <pageMargins left="0.7" right="0.7" top="0.75" bottom="0.7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F35"/>
  <sheetViews>
    <sheetView topLeftCell="I29" zoomScale="80" zoomScaleNormal="80" workbookViewId="0">
      <selection activeCell="Q32" sqref="Q32:Q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6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6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6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6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6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6</v>
      </c>
      <c r="C9" s="2">
        <v>15</v>
      </c>
      <c r="D9" s="2">
        <v>1</v>
      </c>
      <c r="E9" s="2">
        <v>1</v>
      </c>
      <c r="F9" s="16">
        <v>14000</v>
      </c>
      <c r="G9" s="5">
        <v>2921561</v>
      </c>
      <c r="H9" s="17" t="s">
        <v>116</v>
      </c>
      <c r="I9" s="3" t="s">
        <v>117</v>
      </c>
      <c r="J9" s="1" t="s">
        <v>22</v>
      </c>
      <c r="K9" s="5">
        <v>5000000</v>
      </c>
      <c r="L9" s="2">
        <v>111</v>
      </c>
      <c r="M9" s="2">
        <v>10</v>
      </c>
      <c r="N9" s="2" t="s">
        <v>118</v>
      </c>
      <c r="O9" s="5">
        <v>5000000</v>
      </c>
      <c r="P9" s="5">
        <v>4200000</v>
      </c>
      <c r="Q9" s="3" t="s">
        <v>23</v>
      </c>
      <c r="R9" s="2" t="s">
        <v>24</v>
      </c>
      <c r="S9" s="3" t="s">
        <v>119</v>
      </c>
      <c r="T9" s="3" t="s">
        <v>120</v>
      </c>
      <c r="U9" s="3" t="s">
        <v>121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6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24" t="s">
        <v>128</v>
      </c>
      <c r="I10" s="24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6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6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6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6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6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6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6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6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6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6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6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166</v>
      </c>
      <c r="T21" s="3" t="s">
        <v>41</v>
      </c>
      <c r="U21" s="3" t="s">
        <v>167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6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6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6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6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6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6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6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6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44561</v>
      </c>
    </row>
    <row r="33" spans="1:24" s="15" customFormat="1" ht="56.25" customHeight="1" x14ac:dyDescent="0.25">
      <c r="A33" s="11">
        <v>2021</v>
      </c>
      <c r="B33" s="11">
        <v>6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400000</v>
      </c>
      <c r="L33" s="11">
        <v>133</v>
      </c>
      <c r="M33" s="11">
        <v>10</v>
      </c>
      <c r="N33" s="11">
        <v>0</v>
      </c>
      <c r="O33" s="12">
        <v>400000</v>
      </c>
      <c r="P33" s="12">
        <v>336000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6</v>
      </c>
      <c r="C34" s="11">
        <v>15</v>
      </c>
      <c r="D34" s="11">
        <v>1</v>
      </c>
      <c r="E34" s="11">
        <v>1</v>
      </c>
      <c r="F34" s="10"/>
      <c r="G34" s="12">
        <v>3215257</v>
      </c>
      <c r="H34" s="26" t="s">
        <v>109</v>
      </c>
      <c r="I34" s="13" t="s">
        <v>110</v>
      </c>
      <c r="J34" s="13" t="s">
        <v>54</v>
      </c>
      <c r="K34" s="20">
        <v>0</v>
      </c>
      <c r="L34" s="11">
        <v>0</v>
      </c>
      <c r="M34" s="11">
        <v>10</v>
      </c>
      <c r="N34" s="11">
        <v>0</v>
      </c>
      <c r="O34" s="12">
        <v>0</v>
      </c>
      <c r="P34" s="12">
        <v>0</v>
      </c>
      <c r="Q34" s="21"/>
      <c r="R34" s="11" t="s">
        <v>24</v>
      </c>
      <c r="S34" s="13" t="s">
        <v>111</v>
      </c>
      <c r="T34" s="13"/>
      <c r="U34" s="13" t="s">
        <v>112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6</v>
      </c>
      <c r="C35" s="11">
        <v>15</v>
      </c>
      <c r="D35" s="11">
        <v>1</v>
      </c>
      <c r="E35" s="11">
        <v>1</v>
      </c>
      <c r="F35" s="10"/>
      <c r="G35" s="12">
        <v>2265612</v>
      </c>
      <c r="H35" s="26" t="s">
        <v>168</v>
      </c>
      <c r="I35" s="13" t="s">
        <v>169</v>
      </c>
      <c r="J35" s="13" t="s">
        <v>54</v>
      </c>
      <c r="K35" s="20">
        <v>0</v>
      </c>
      <c r="L35" s="11">
        <v>0</v>
      </c>
      <c r="M35" s="11">
        <v>10</v>
      </c>
      <c r="N35" s="11">
        <v>0</v>
      </c>
      <c r="O35" s="12">
        <v>0</v>
      </c>
      <c r="P35" s="12">
        <v>0</v>
      </c>
      <c r="Q35" s="21"/>
      <c r="R35" s="11" t="s">
        <v>24</v>
      </c>
      <c r="S35" s="13" t="s">
        <v>170</v>
      </c>
      <c r="T35" s="13"/>
      <c r="U35" s="13" t="s">
        <v>171</v>
      </c>
      <c r="V35" s="10" t="s">
        <v>42</v>
      </c>
      <c r="W35" s="11" t="s">
        <v>26</v>
      </c>
      <c r="X35" s="14">
        <v>44561</v>
      </c>
    </row>
  </sheetData>
  <mergeCells count="3">
    <mergeCell ref="A2:X2"/>
    <mergeCell ref="Z29:AF29"/>
    <mergeCell ref="A30:X30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F35"/>
  <sheetViews>
    <sheetView topLeftCell="A28" zoomScale="80" zoomScaleNormal="80" workbookViewId="0">
      <selection activeCell="Q32" sqref="Q32:Q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7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7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7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7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7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7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128</v>
      </c>
      <c r="I9" s="17" t="s">
        <v>129</v>
      </c>
      <c r="J9" s="1" t="s">
        <v>22</v>
      </c>
      <c r="K9" s="5">
        <v>5100000</v>
      </c>
      <c r="L9" s="2">
        <v>111</v>
      </c>
      <c r="M9" s="2">
        <v>10</v>
      </c>
      <c r="N9" s="2" t="s">
        <v>130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131</v>
      </c>
      <c r="T9" s="3" t="s">
        <v>37</v>
      </c>
      <c r="U9" s="3" t="s">
        <v>132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7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172</v>
      </c>
      <c r="I10" s="17" t="s">
        <v>173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174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115</v>
      </c>
      <c r="T10" s="3" t="s">
        <v>37</v>
      </c>
      <c r="U10" s="3" t="s">
        <v>122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7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7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7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7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7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7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7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7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7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7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7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166</v>
      </c>
      <c r="T21" s="3" t="s">
        <v>41</v>
      </c>
      <c r="U21" s="3" t="s">
        <v>167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7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7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7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7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7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7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7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7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44196</v>
      </c>
    </row>
    <row r="33" spans="1:24" s="15" customFormat="1" ht="56.25" customHeight="1" x14ac:dyDescent="0.25">
      <c r="A33" s="11">
        <v>2021</v>
      </c>
      <c r="B33" s="11">
        <v>7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400000</v>
      </c>
      <c r="L33" s="11">
        <v>133</v>
      </c>
      <c r="M33" s="11">
        <v>10</v>
      </c>
      <c r="N33" s="11">
        <v>0</v>
      </c>
      <c r="O33" s="12">
        <v>400000</v>
      </c>
      <c r="P33" s="12">
        <v>336000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44196</v>
      </c>
    </row>
    <row r="34" spans="1:24" s="15" customFormat="1" ht="56.25" customHeight="1" x14ac:dyDescent="0.25">
      <c r="A34" s="11">
        <v>2021</v>
      </c>
      <c r="B34" s="11">
        <v>7</v>
      </c>
      <c r="C34" s="11">
        <v>15</v>
      </c>
      <c r="D34" s="11">
        <v>1</v>
      </c>
      <c r="E34" s="11">
        <v>1</v>
      </c>
      <c r="F34" s="10"/>
      <c r="G34" s="12">
        <v>3215257</v>
      </c>
      <c r="H34" s="26" t="s">
        <v>109</v>
      </c>
      <c r="I34" s="13" t="s">
        <v>110</v>
      </c>
      <c r="J34" s="13" t="s">
        <v>54</v>
      </c>
      <c r="K34" s="20">
        <v>0</v>
      </c>
      <c r="L34" s="11">
        <v>0</v>
      </c>
      <c r="M34" s="11">
        <v>10</v>
      </c>
      <c r="N34" s="11">
        <v>0</v>
      </c>
      <c r="O34" s="12">
        <v>0</v>
      </c>
      <c r="P34" s="12">
        <v>0</v>
      </c>
      <c r="Q34" s="21"/>
      <c r="R34" s="11" t="s">
        <v>24</v>
      </c>
      <c r="S34" s="13" t="s">
        <v>111</v>
      </c>
      <c r="T34" s="13"/>
      <c r="U34" s="13" t="s">
        <v>112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7</v>
      </c>
      <c r="C35" s="11">
        <v>15</v>
      </c>
      <c r="D35" s="11">
        <v>1</v>
      </c>
      <c r="E35" s="11">
        <v>1</v>
      </c>
      <c r="F35" s="10"/>
      <c r="G35" s="12">
        <v>2265612</v>
      </c>
      <c r="H35" s="26" t="s">
        <v>168</v>
      </c>
      <c r="I35" s="13" t="s">
        <v>169</v>
      </c>
      <c r="J35" s="13" t="s">
        <v>54</v>
      </c>
      <c r="K35" s="20">
        <v>0</v>
      </c>
      <c r="L35" s="11">
        <v>0</v>
      </c>
      <c r="M35" s="11">
        <v>10</v>
      </c>
      <c r="N35" s="11">
        <v>0</v>
      </c>
      <c r="O35" s="12">
        <v>0</v>
      </c>
      <c r="P35" s="12">
        <v>0</v>
      </c>
      <c r="Q35" s="21"/>
      <c r="R35" s="11" t="s">
        <v>24</v>
      </c>
      <c r="S35" s="13" t="s">
        <v>170</v>
      </c>
      <c r="T35" s="13"/>
      <c r="U35" s="13" t="s">
        <v>171</v>
      </c>
      <c r="V35" s="10" t="s">
        <v>42</v>
      </c>
      <c r="W35" s="11" t="s">
        <v>26</v>
      </c>
      <c r="X35" s="14">
        <v>44561</v>
      </c>
    </row>
  </sheetData>
  <mergeCells count="3">
    <mergeCell ref="A2:X2"/>
    <mergeCell ref="Z29:AF29"/>
    <mergeCell ref="A30:X30"/>
  </mergeCells>
  <phoneticPr fontId="13" type="noConversion"/>
  <pageMargins left="0.7" right="0.7" top="0.75" bottom="0.75" header="0.3" footer="0.3"/>
  <pageSetup paperSize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F37"/>
  <sheetViews>
    <sheetView topLeftCell="B16" zoomScale="80" zoomScaleNormal="80" workbookViewId="0">
      <selection activeCell="Q34" sqref="Q34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8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8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8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8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8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4.75" customHeight="1" x14ac:dyDescent="0.25">
      <c r="A9" s="2">
        <v>2021</v>
      </c>
      <c r="B9" s="2">
        <v>8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128</v>
      </c>
      <c r="I9" s="17" t="s">
        <v>129</v>
      </c>
      <c r="J9" s="1" t="s">
        <v>22</v>
      </c>
      <c r="K9" s="5">
        <v>5100000</v>
      </c>
      <c r="L9" s="2">
        <v>111</v>
      </c>
      <c r="M9" s="2">
        <v>10</v>
      </c>
      <c r="N9" s="2" t="s">
        <v>130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131</v>
      </c>
      <c r="T9" s="3" t="s">
        <v>37</v>
      </c>
      <c r="U9" s="3" t="s">
        <v>132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8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172</v>
      </c>
      <c r="I10" s="17" t="s">
        <v>173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174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115</v>
      </c>
      <c r="T10" s="3" t="s">
        <v>37</v>
      </c>
      <c r="U10" s="3" t="s">
        <v>122</v>
      </c>
      <c r="V10" s="1" t="s">
        <v>42</v>
      </c>
      <c r="W10" s="2" t="s">
        <v>26</v>
      </c>
      <c r="X10" s="4">
        <v>44561</v>
      </c>
    </row>
    <row r="11" spans="1:24" ht="58.5" customHeight="1" x14ac:dyDescent="0.25">
      <c r="A11" s="2">
        <v>2021</v>
      </c>
      <c r="B11" s="2">
        <v>8</v>
      </c>
      <c r="C11" s="2">
        <v>15</v>
      </c>
      <c r="D11" s="2">
        <v>1</v>
      </c>
      <c r="E11" s="2">
        <v>1</v>
      </c>
      <c r="F11" s="16">
        <v>21000</v>
      </c>
      <c r="G11" s="5">
        <v>3517839</v>
      </c>
      <c r="H11" s="17" t="s">
        <v>101</v>
      </c>
      <c r="I11" s="3" t="s">
        <v>102</v>
      </c>
      <c r="J11" s="1" t="s">
        <v>22</v>
      </c>
      <c r="K11" s="5">
        <v>4100000</v>
      </c>
      <c r="L11" s="2">
        <v>111</v>
      </c>
      <c r="M11" s="2">
        <v>10</v>
      </c>
      <c r="N11" s="2" t="s">
        <v>103</v>
      </c>
      <c r="O11" s="5">
        <v>4100000</v>
      </c>
      <c r="P11" s="16">
        <f t="shared" ref="P11" si="0">O11-(O11*16%)</f>
        <v>3444000</v>
      </c>
      <c r="Q11" s="3" t="s">
        <v>23</v>
      </c>
      <c r="R11" s="2" t="s">
        <v>24</v>
      </c>
      <c r="S11" s="17" t="s">
        <v>104</v>
      </c>
      <c r="T11" s="3" t="s">
        <v>37</v>
      </c>
      <c r="U11" s="3" t="s">
        <v>105</v>
      </c>
      <c r="V11" s="1" t="s">
        <v>42</v>
      </c>
      <c r="W11" s="2" t="s">
        <v>26</v>
      </c>
      <c r="X11" s="4">
        <v>44561</v>
      </c>
    </row>
    <row r="12" spans="1:24" ht="63.75" x14ac:dyDescent="0.25">
      <c r="A12" s="2">
        <v>2021</v>
      </c>
      <c r="B12" s="2">
        <v>8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87</v>
      </c>
      <c r="T12" s="3" t="s">
        <v>37</v>
      </c>
      <c r="U12" s="3" t="s">
        <v>89</v>
      </c>
      <c r="V12" s="1" t="s">
        <v>42</v>
      </c>
      <c r="W12" s="2" t="s">
        <v>26</v>
      </c>
      <c r="X12" s="4">
        <v>44561</v>
      </c>
    </row>
    <row r="13" spans="1:24" ht="76.5" x14ac:dyDescent="0.25">
      <c r="A13" s="2">
        <v>2021</v>
      </c>
      <c r="B13" s="2">
        <v>8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142</v>
      </c>
      <c r="I13" s="3" t="s">
        <v>143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144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135</v>
      </c>
      <c r="T13" s="3" t="s">
        <v>37</v>
      </c>
      <c r="U13" s="17" t="s">
        <v>136</v>
      </c>
      <c r="V13" s="1" t="s">
        <v>42</v>
      </c>
      <c r="W13" s="2" t="s">
        <v>26</v>
      </c>
      <c r="X13" s="4">
        <v>44561</v>
      </c>
    </row>
    <row r="14" spans="1:24" ht="63.75" x14ac:dyDescent="0.25">
      <c r="A14" s="2">
        <v>2021</v>
      </c>
      <c r="B14" s="2">
        <v>8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66</v>
      </c>
      <c r="I14" s="3" t="s">
        <v>67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68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90</v>
      </c>
      <c r="T14" s="3" t="s">
        <v>69</v>
      </c>
      <c r="U14" s="3" t="s">
        <v>91</v>
      </c>
      <c r="V14" s="1" t="s">
        <v>42</v>
      </c>
      <c r="W14" s="2" t="s">
        <v>26</v>
      </c>
      <c r="X14" s="4">
        <v>44561</v>
      </c>
    </row>
    <row r="15" spans="1:24" ht="54.75" customHeight="1" x14ac:dyDescent="0.25">
      <c r="A15" s="2">
        <v>2021</v>
      </c>
      <c r="B15" s="2">
        <v>8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113</v>
      </c>
      <c r="I15" s="3" t="s">
        <v>114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115</v>
      </c>
      <c r="T15" s="3" t="s">
        <v>41</v>
      </c>
      <c r="U15" s="3" t="s">
        <v>122</v>
      </c>
      <c r="V15" s="1" t="s">
        <v>42</v>
      </c>
      <c r="W15" s="2" t="s">
        <v>26</v>
      </c>
      <c r="X15" s="4">
        <v>44561</v>
      </c>
    </row>
    <row r="16" spans="1:24" ht="63.75" x14ac:dyDescent="0.25">
      <c r="A16" s="2">
        <v>2021</v>
      </c>
      <c r="B16" s="2">
        <v>8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58</v>
      </c>
      <c r="I16" s="3" t="s">
        <v>59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60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62</v>
      </c>
      <c r="T16" s="3" t="s">
        <v>61</v>
      </c>
      <c r="U16" s="3" t="s">
        <v>92</v>
      </c>
      <c r="V16" s="1" t="s">
        <v>42</v>
      </c>
      <c r="W16" s="2" t="s">
        <v>26</v>
      </c>
      <c r="X16" s="4">
        <v>44561</v>
      </c>
    </row>
    <row r="17" spans="1:32" ht="57" customHeight="1" x14ac:dyDescent="0.25">
      <c r="A17" s="2">
        <v>2021</v>
      </c>
      <c r="B17" s="2">
        <v>8</v>
      </c>
      <c r="C17" s="2">
        <v>15</v>
      </c>
      <c r="D17" s="2">
        <v>1</v>
      </c>
      <c r="E17" s="2">
        <v>1</v>
      </c>
      <c r="F17" s="5">
        <v>30000</v>
      </c>
      <c r="G17" s="18">
        <v>2227615</v>
      </c>
      <c r="H17" s="17" t="s">
        <v>81</v>
      </c>
      <c r="I17" s="3" t="s">
        <v>82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83</v>
      </c>
      <c r="O17" s="5">
        <v>4600000</v>
      </c>
      <c r="P17" s="18">
        <f t="shared" ref="P17" si="1">O17-(O17*16%)</f>
        <v>3864000</v>
      </c>
      <c r="Q17" s="3" t="s">
        <v>23</v>
      </c>
      <c r="R17" s="2" t="s">
        <v>24</v>
      </c>
      <c r="S17" s="3" t="s">
        <v>47</v>
      </c>
      <c r="T17" s="19" t="s">
        <v>61</v>
      </c>
      <c r="U17" s="3" t="s">
        <v>71</v>
      </c>
      <c r="V17" s="1" t="s">
        <v>42</v>
      </c>
      <c r="W17" s="2" t="s">
        <v>26</v>
      </c>
      <c r="X17" s="4">
        <v>44561</v>
      </c>
    </row>
    <row r="18" spans="1:32" ht="48.75" customHeight="1" x14ac:dyDescent="0.25">
      <c r="A18" s="2">
        <v>2021</v>
      </c>
      <c r="B18" s="2">
        <v>8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58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19" t="s">
        <v>107</v>
      </c>
      <c r="T18" s="3" t="s">
        <v>41</v>
      </c>
      <c r="U18" s="19" t="s">
        <v>108</v>
      </c>
      <c r="V18" s="1" t="s">
        <v>42</v>
      </c>
      <c r="W18" s="2" t="s">
        <v>26</v>
      </c>
      <c r="X18" s="4">
        <v>44561</v>
      </c>
    </row>
    <row r="19" spans="1:32" ht="63.75" x14ac:dyDescent="0.25">
      <c r="A19" s="2">
        <v>2021</v>
      </c>
      <c r="B19" s="2">
        <v>8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63</v>
      </c>
      <c r="T19" s="3" t="s">
        <v>41</v>
      </c>
      <c r="U19" s="3" t="s">
        <v>70</v>
      </c>
      <c r="V19" s="1" t="s">
        <v>42</v>
      </c>
      <c r="W19" s="2" t="s">
        <v>26</v>
      </c>
      <c r="X19" s="4">
        <v>44561</v>
      </c>
    </row>
    <row r="20" spans="1:32" ht="48.75" customHeight="1" x14ac:dyDescent="0.25">
      <c r="A20" s="2">
        <v>2021</v>
      </c>
      <c r="B20" s="2">
        <v>8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17" t="s">
        <v>84</v>
      </c>
      <c r="I20" s="3" t="s">
        <v>85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19" t="s">
        <v>28</v>
      </c>
      <c r="T20" s="3" t="s">
        <v>25</v>
      </c>
      <c r="U20" s="19" t="s">
        <v>94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8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77</v>
      </c>
      <c r="I21" s="3" t="s">
        <v>78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166</v>
      </c>
      <c r="T21" s="3" t="s">
        <v>41</v>
      </c>
      <c r="U21" s="3" t="s">
        <v>167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8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123</v>
      </c>
      <c r="I22" s="3" t="s">
        <v>124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125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126</v>
      </c>
      <c r="T22" s="3" t="s">
        <v>41</v>
      </c>
      <c r="U22" s="3" t="s">
        <v>127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8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86</v>
      </c>
      <c r="I23" s="3" t="s">
        <v>76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75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73</v>
      </c>
      <c r="T23" s="3" t="s">
        <v>41</v>
      </c>
      <c r="U23" s="3" t="s">
        <v>74</v>
      </c>
      <c r="V23" s="1" t="s">
        <v>42</v>
      </c>
      <c r="W23" s="2" t="s">
        <v>26</v>
      </c>
      <c r="X23" s="4">
        <v>44561</v>
      </c>
    </row>
    <row r="24" spans="1:32" s="25" customFormat="1" ht="39.950000000000003" customHeight="1" x14ac:dyDescent="0.25">
      <c r="A24" s="2">
        <v>2021</v>
      </c>
      <c r="B24" s="2">
        <v>8</v>
      </c>
      <c r="C24" s="22">
        <v>15</v>
      </c>
      <c r="D24" s="22">
        <v>1</v>
      </c>
      <c r="E24" s="22">
        <v>1</v>
      </c>
      <c r="F24" s="16">
        <v>41000</v>
      </c>
      <c r="G24" s="16">
        <v>4144214</v>
      </c>
      <c r="H24" s="17" t="s">
        <v>97</v>
      </c>
      <c r="I24" s="17" t="s">
        <v>98</v>
      </c>
      <c r="J24" s="24" t="s">
        <v>22</v>
      </c>
      <c r="K24" s="16">
        <f t="shared" ref="K24" si="3">O24</f>
        <v>2400000</v>
      </c>
      <c r="L24" s="22">
        <v>111</v>
      </c>
      <c r="M24" s="22">
        <v>10</v>
      </c>
      <c r="N24" s="22" t="s">
        <v>75</v>
      </c>
      <c r="O24" s="16">
        <v>2400000</v>
      </c>
      <c r="P24" s="16">
        <f t="shared" ref="P24" si="4">O24-(O24*16%)</f>
        <v>2016000</v>
      </c>
      <c r="Q24" s="17" t="s">
        <v>23</v>
      </c>
      <c r="R24" s="22" t="s">
        <v>24</v>
      </c>
      <c r="S24" s="17" t="s">
        <v>100</v>
      </c>
      <c r="T24" s="17" t="s">
        <v>41</v>
      </c>
      <c r="U24" s="17" t="s">
        <v>164</v>
      </c>
      <c r="V24" s="1" t="s">
        <v>42</v>
      </c>
      <c r="W24" s="22" t="s">
        <v>26</v>
      </c>
      <c r="X24" s="4">
        <v>44561</v>
      </c>
      <c r="Y24" s="15"/>
      <c r="Z24" s="15"/>
      <c r="AA24" s="15"/>
      <c r="AB24" s="15"/>
      <c r="AC24" s="15"/>
      <c r="AD24" s="15"/>
      <c r="AE24" s="15"/>
      <c r="AF24" s="15"/>
    </row>
    <row r="25" spans="1:32" s="25" customFormat="1" ht="39.950000000000003" customHeight="1" x14ac:dyDescent="0.25">
      <c r="A25" s="2">
        <v>2021</v>
      </c>
      <c r="B25" s="2">
        <v>8</v>
      </c>
      <c r="C25" s="22">
        <v>15</v>
      </c>
      <c r="D25" s="22">
        <v>1</v>
      </c>
      <c r="E25" s="22">
        <v>1</v>
      </c>
      <c r="F25" s="16">
        <v>43000</v>
      </c>
      <c r="G25" s="16">
        <v>4265801</v>
      </c>
      <c r="H25" s="17" t="s">
        <v>159</v>
      </c>
      <c r="I25" s="17" t="s">
        <v>160</v>
      </c>
      <c r="J25" s="24" t="s">
        <v>22</v>
      </c>
      <c r="K25" s="16">
        <v>3000000</v>
      </c>
      <c r="L25" s="22">
        <v>111</v>
      </c>
      <c r="M25" s="22">
        <v>10</v>
      </c>
      <c r="N25" s="22" t="s">
        <v>161</v>
      </c>
      <c r="O25" s="16">
        <v>3000000</v>
      </c>
      <c r="P25" s="16">
        <v>2520000</v>
      </c>
      <c r="Q25" s="17" t="s">
        <v>23</v>
      </c>
      <c r="R25" s="22" t="s">
        <v>24</v>
      </c>
      <c r="S25" s="17" t="s">
        <v>162</v>
      </c>
      <c r="T25" s="17" t="s">
        <v>163</v>
      </c>
      <c r="U25" s="17" t="s">
        <v>165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2021</v>
      </c>
      <c r="B26" s="2">
        <v>8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43</v>
      </c>
      <c r="I26" s="3" t="s">
        <v>44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45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47</v>
      </c>
      <c r="T26" s="3" t="s">
        <v>46</v>
      </c>
      <c r="U26" s="3" t="s">
        <v>71</v>
      </c>
      <c r="V26" s="1" t="s">
        <v>42</v>
      </c>
      <c r="W26" s="2" t="s">
        <v>26</v>
      </c>
      <c r="X26" s="4">
        <v>44561</v>
      </c>
    </row>
    <row r="27" spans="1:32" ht="54.75" customHeight="1" x14ac:dyDescent="0.25">
      <c r="A27" s="2">
        <v>2021</v>
      </c>
      <c r="B27" s="2">
        <v>8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145</v>
      </c>
      <c r="I27" s="3" t="s">
        <v>146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147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148</v>
      </c>
      <c r="T27" s="3" t="s">
        <v>46</v>
      </c>
      <c r="U27" s="3" t="s">
        <v>149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8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48</v>
      </c>
      <c r="I28" s="3" t="s">
        <v>49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50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52</v>
      </c>
      <c r="T28" s="3" t="s">
        <v>51</v>
      </c>
      <c r="U28" s="3" t="s">
        <v>93</v>
      </c>
      <c r="V28" s="1" t="s">
        <v>42</v>
      </c>
      <c r="W28" s="2" t="s">
        <v>26</v>
      </c>
      <c r="X28" s="4">
        <v>44561</v>
      </c>
    </row>
    <row r="29" spans="1:32" x14ac:dyDescent="0.25">
      <c r="Z29" s="31"/>
      <c r="AA29" s="31"/>
      <c r="AB29" s="31"/>
      <c r="AC29" s="31"/>
      <c r="AD29" s="31"/>
      <c r="AE29" s="31"/>
      <c r="AF29" s="31"/>
    </row>
    <row r="30" spans="1:32" ht="23.25" x14ac:dyDescent="0.25">
      <c r="A30" s="32" t="s">
        <v>80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  <row r="31" spans="1:32" ht="51" x14ac:dyDescent="0.25">
      <c r="A31" s="6" t="s">
        <v>64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53</v>
      </c>
    </row>
    <row r="32" spans="1:32" s="15" customFormat="1" ht="56.25" customHeight="1" x14ac:dyDescent="0.25">
      <c r="A32" s="11">
        <v>2021</v>
      </c>
      <c r="B32" s="11">
        <v>8</v>
      </c>
      <c r="C32" s="11">
        <v>15</v>
      </c>
      <c r="D32" s="11">
        <v>1</v>
      </c>
      <c r="E32" s="11">
        <v>1</v>
      </c>
      <c r="F32" s="10"/>
      <c r="G32" s="12">
        <v>1445041</v>
      </c>
      <c r="H32" s="26" t="s">
        <v>152</v>
      </c>
      <c r="I32" s="13" t="s">
        <v>153</v>
      </c>
      <c r="J32" s="13" t="s">
        <v>54</v>
      </c>
      <c r="K32" s="20">
        <f t="shared" ref="K32:K33" si="5">O32</f>
        <v>2000000</v>
      </c>
      <c r="L32" s="11">
        <v>133</v>
      </c>
      <c r="M32" s="11">
        <v>10</v>
      </c>
      <c r="N32" s="11">
        <v>0</v>
      </c>
      <c r="O32" s="12">
        <v>2000000</v>
      </c>
      <c r="P32" s="12">
        <v>1680000</v>
      </c>
      <c r="Q32" s="17" t="s">
        <v>179</v>
      </c>
      <c r="R32" s="11" t="s">
        <v>24</v>
      </c>
      <c r="S32" s="13" t="s">
        <v>154</v>
      </c>
      <c r="T32" s="13"/>
      <c r="U32" s="13" t="s">
        <v>155</v>
      </c>
      <c r="V32" s="10" t="s">
        <v>42</v>
      </c>
      <c r="W32" s="11" t="s">
        <v>26</v>
      </c>
      <c r="X32" s="14">
        <v>44561</v>
      </c>
    </row>
    <row r="33" spans="1:24" s="15" customFormat="1" ht="56.25" customHeight="1" x14ac:dyDescent="0.25">
      <c r="A33" s="11">
        <v>2021</v>
      </c>
      <c r="B33" s="11">
        <v>8</v>
      </c>
      <c r="C33" s="11">
        <v>15</v>
      </c>
      <c r="D33" s="11">
        <v>1</v>
      </c>
      <c r="E33" s="11">
        <v>1</v>
      </c>
      <c r="F33" s="10"/>
      <c r="G33" s="12">
        <v>3408824</v>
      </c>
      <c r="H33" s="26" t="s">
        <v>156</v>
      </c>
      <c r="I33" s="27" t="s">
        <v>106</v>
      </c>
      <c r="J33" s="13" t="s">
        <v>54</v>
      </c>
      <c r="K33" s="20">
        <f t="shared" si="5"/>
        <v>400000</v>
      </c>
      <c r="L33" s="11">
        <v>133</v>
      </c>
      <c r="M33" s="11">
        <v>10</v>
      </c>
      <c r="N33" s="11">
        <v>0</v>
      </c>
      <c r="O33" s="12">
        <v>400000</v>
      </c>
      <c r="P33" s="12">
        <v>336000</v>
      </c>
      <c r="Q33" s="17" t="s">
        <v>179</v>
      </c>
      <c r="R33" s="11" t="s">
        <v>24</v>
      </c>
      <c r="S33" s="13" t="s">
        <v>154</v>
      </c>
      <c r="T33" s="13"/>
      <c r="U33" s="13" t="s">
        <v>157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8</v>
      </c>
      <c r="C34" s="11">
        <v>15</v>
      </c>
      <c r="D34" s="11">
        <v>1</v>
      </c>
      <c r="E34" s="11">
        <v>1</v>
      </c>
      <c r="F34" s="10"/>
      <c r="G34" s="12">
        <v>3840719</v>
      </c>
      <c r="H34" s="26" t="s">
        <v>175</v>
      </c>
      <c r="I34" s="27" t="s">
        <v>176</v>
      </c>
      <c r="J34" s="13" t="s">
        <v>54</v>
      </c>
      <c r="K34" s="20">
        <f>O34+O35</f>
        <v>1927740</v>
      </c>
      <c r="L34" s="11">
        <v>133</v>
      </c>
      <c r="M34" s="11">
        <v>10</v>
      </c>
      <c r="N34" s="11">
        <v>0</v>
      </c>
      <c r="O34" s="12">
        <v>1000000</v>
      </c>
      <c r="P34" s="12">
        <v>840000</v>
      </c>
      <c r="Q34" s="17" t="s">
        <v>179</v>
      </c>
      <c r="R34" s="11" t="s">
        <v>24</v>
      </c>
      <c r="S34" s="13" t="s">
        <v>178</v>
      </c>
      <c r="T34" s="13"/>
      <c r="U34" s="13" t="s">
        <v>177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8</v>
      </c>
      <c r="C35" s="11">
        <v>15</v>
      </c>
      <c r="D35" s="11">
        <v>1</v>
      </c>
      <c r="E35" s="11">
        <v>1</v>
      </c>
      <c r="F35" s="10"/>
      <c r="G35" s="12">
        <v>3840719</v>
      </c>
      <c r="H35" s="26" t="s">
        <v>175</v>
      </c>
      <c r="I35" s="27" t="s">
        <v>176</v>
      </c>
      <c r="J35" s="13" t="s">
        <v>54</v>
      </c>
      <c r="K35" s="20"/>
      <c r="L35" s="11">
        <v>232</v>
      </c>
      <c r="M35" s="11">
        <v>30</v>
      </c>
      <c r="N35" s="11">
        <v>0</v>
      </c>
      <c r="O35" s="12">
        <v>927740</v>
      </c>
      <c r="P35" s="12">
        <v>927740</v>
      </c>
      <c r="Q35" s="21" t="s">
        <v>180</v>
      </c>
      <c r="R35" s="11" t="s">
        <v>24</v>
      </c>
      <c r="S35" s="13" t="s">
        <v>178</v>
      </c>
      <c r="T35" s="13"/>
      <c r="U35" s="13" t="s">
        <v>177</v>
      </c>
      <c r="V35" s="10" t="s">
        <v>42</v>
      </c>
      <c r="W35" s="11" t="s">
        <v>26</v>
      </c>
      <c r="X35" s="14">
        <v>44561</v>
      </c>
    </row>
    <row r="36" spans="1:24" s="15" customFormat="1" ht="56.25" customHeight="1" x14ac:dyDescent="0.25">
      <c r="A36" s="11">
        <v>2021</v>
      </c>
      <c r="B36" s="11">
        <v>8</v>
      </c>
      <c r="C36" s="11">
        <v>15</v>
      </c>
      <c r="D36" s="11">
        <v>1</v>
      </c>
      <c r="E36" s="11">
        <v>1</v>
      </c>
      <c r="F36" s="10"/>
      <c r="G36" s="12">
        <v>3215257</v>
      </c>
      <c r="H36" s="26" t="s">
        <v>109</v>
      </c>
      <c r="I36" s="13" t="s">
        <v>110</v>
      </c>
      <c r="J36" s="13" t="s">
        <v>54</v>
      </c>
      <c r="K36" s="20">
        <v>0</v>
      </c>
      <c r="L36" s="11">
        <v>0</v>
      </c>
      <c r="M36" s="11">
        <v>10</v>
      </c>
      <c r="N36" s="11">
        <v>0</v>
      </c>
      <c r="O36" s="12">
        <v>0</v>
      </c>
      <c r="P36" s="12">
        <v>0</v>
      </c>
      <c r="Q36" s="21"/>
      <c r="R36" s="11" t="s">
        <v>24</v>
      </c>
      <c r="S36" s="13" t="s">
        <v>111</v>
      </c>
      <c r="T36" s="13"/>
      <c r="U36" s="13" t="s">
        <v>112</v>
      </c>
      <c r="V36" s="10" t="s">
        <v>42</v>
      </c>
      <c r="W36" s="11" t="s">
        <v>26</v>
      </c>
      <c r="X36" s="14">
        <v>44561</v>
      </c>
    </row>
    <row r="37" spans="1:24" s="15" customFormat="1" ht="56.25" customHeight="1" x14ac:dyDescent="0.25">
      <c r="A37" s="11">
        <v>2021</v>
      </c>
      <c r="B37" s="11">
        <v>8</v>
      </c>
      <c r="C37" s="11">
        <v>15</v>
      </c>
      <c r="D37" s="11">
        <v>1</v>
      </c>
      <c r="E37" s="11">
        <v>1</v>
      </c>
      <c r="F37" s="10"/>
      <c r="G37" s="12">
        <v>2265612</v>
      </c>
      <c r="H37" s="26" t="s">
        <v>168</v>
      </c>
      <c r="I37" s="13" t="s">
        <v>169</v>
      </c>
      <c r="J37" s="13" t="s">
        <v>54</v>
      </c>
      <c r="K37" s="20">
        <v>0</v>
      </c>
      <c r="L37" s="11">
        <v>0</v>
      </c>
      <c r="M37" s="11">
        <v>10</v>
      </c>
      <c r="N37" s="11">
        <v>0</v>
      </c>
      <c r="O37" s="12">
        <v>0</v>
      </c>
      <c r="P37" s="12">
        <v>0</v>
      </c>
      <c r="Q37" s="21"/>
      <c r="R37" s="11" t="s">
        <v>24</v>
      </c>
      <c r="S37" s="13" t="s">
        <v>170</v>
      </c>
      <c r="T37" s="13"/>
      <c r="U37" s="13" t="s">
        <v>171</v>
      </c>
      <c r="V37" s="10" t="s">
        <v>42</v>
      </c>
      <c r="W37" s="11" t="s">
        <v>26</v>
      </c>
      <c r="X37" s="14">
        <v>44561</v>
      </c>
    </row>
  </sheetData>
  <mergeCells count="3">
    <mergeCell ref="A2:X2"/>
    <mergeCell ref="Z29:AF29"/>
    <mergeCell ref="A30:X30"/>
  </mergeCells>
  <phoneticPr fontId="13" type="noConversion"/>
  <pageMargins left="0.7" right="0.7" top="0.75" bottom="0.75" header="0.3" footer="0.3"/>
  <pageSetup paperSize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37"/>
  <sheetViews>
    <sheetView topLeftCell="A4" zoomScale="80" zoomScaleNormal="80" workbookViewId="0">
      <selection activeCell="G9" sqref="G9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28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ht="51" x14ac:dyDescent="0.25">
      <c r="A3" s="6" t="s">
        <v>64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53</v>
      </c>
    </row>
    <row r="4" spans="1:24" ht="56.25" customHeight="1" x14ac:dyDescent="0.25">
      <c r="A4" s="2">
        <v>2021</v>
      </c>
      <c r="B4" s="2">
        <v>9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150</v>
      </c>
      <c r="I4" s="3" t="s">
        <v>151</v>
      </c>
      <c r="J4" s="1" t="s">
        <v>22</v>
      </c>
      <c r="K4" s="5">
        <v>7200000</v>
      </c>
      <c r="L4" s="2">
        <v>111</v>
      </c>
      <c r="M4" s="2">
        <v>10</v>
      </c>
      <c r="N4" s="2" t="s">
        <v>57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158</v>
      </c>
      <c r="V4" s="1" t="s">
        <v>42</v>
      </c>
      <c r="W4" s="2" t="s">
        <v>26</v>
      </c>
      <c r="X4" s="4">
        <v>44561</v>
      </c>
    </row>
    <row r="5" spans="1:24" ht="56.25" customHeight="1" x14ac:dyDescent="0.25">
      <c r="A5" s="2">
        <v>2021</v>
      </c>
      <c r="B5" s="2">
        <v>9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55</v>
      </c>
      <c r="I5" s="3" t="s">
        <v>56</v>
      </c>
      <c r="J5" s="1" t="s">
        <v>22</v>
      </c>
      <c r="K5" s="5">
        <v>7200000</v>
      </c>
      <c r="L5" s="2">
        <v>111</v>
      </c>
      <c r="M5" s="2">
        <v>10</v>
      </c>
      <c r="N5" s="2" t="s">
        <v>57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65</v>
      </c>
      <c r="T5" s="3" t="s">
        <v>25</v>
      </c>
      <c r="U5" s="3" t="s">
        <v>72</v>
      </c>
      <c r="V5" s="1" t="s">
        <v>42</v>
      </c>
      <c r="W5" s="2" t="s">
        <v>26</v>
      </c>
      <c r="X5" s="4">
        <v>44561</v>
      </c>
    </row>
    <row r="6" spans="1:24" s="15" customFormat="1" ht="48.75" customHeight="1" x14ac:dyDescent="0.25">
      <c r="A6" s="2">
        <v>2021</v>
      </c>
      <c r="B6" s="2">
        <v>9</v>
      </c>
      <c r="C6" s="22">
        <v>15</v>
      </c>
      <c r="D6" s="22">
        <v>1</v>
      </c>
      <c r="E6" s="22">
        <v>1</v>
      </c>
      <c r="F6" s="16">
        <v>9000</v>
      </c>
      <c r="G6" s="23">
        <v>1686620</v>
      </c>
      <c r="H6" s="17" t="s">
        <v>133</v>
      </c>
      <c r="I6" s="17" t="s">
        <v>134</v>
      </c>
      <c r="J6" s="24" t="s">
        <v>22</v>
      </c>
      <c r="K6" s="16">
        <v>6000000</v>
      </c>
      <c r="L6" s="22">
        <v>111</v>
      </c>
      <c r="M6" s="22">
        <v>10</v>
      </c>
      <c r="N6" s="22" t="s">
        <v>27</v>
      </c>
      <c r="O6" s="16">
        <v>6000000</v>
      </c>
      <c r="P6" s="16">
        <v>5040000</v>
      </c>
      <c r="Q6" s="17" t="s">
        <v>23</v>
      </c>
      <c r="R6" s="22" t="s">
        <v>24</v>
      </c>
      <c r="S6" s="17" t="s">
        <v>135</v>
      </c>
      <c r="T6" s="17" t="s">
        <v>25</v>
      </c>
      <c r="U6" s="17" t="s">
        <v>136</v>
      </c>
      <c r="V6" s="1" t="s">
        <v>42</v>
      </c>
      <c r="W6" s="22" t="s">
        <v>26</v>
      </c>
      <c r="X6" s="4">
        <v>44561</v>
      </c>
    </row>
    <row r="7" spans="1:24" s="15" customFormat="1" ht="48.75" customHeight="1" x14ac:dyDescent="0.25">
      <c r="A7" s="22">
        <v>2021</v>
      </c>
      <c r="B7" s="2">
        <v>9</v>
      </c>
      <c r="C7" s="22">
        <v>15</v>
      </c>
      <c r="D7" s="22">
        <v>1</v>
      </c>
      <c r="E7" s="22">
        <v>1</v>
      </c>
      <c r="F7" s="16">
        <v>8000</v>
      </c>
      <c r="G7" s="16">
        <v>4759673</v>
      </c>
      <c r="H7" s="17" t="s">
        <v>137</v>
      </c>
      <c r="I7" s="17" t="s">
        <v>138</v>
      </c>
      <c r="J7" s="24" t="s">
        <v>22</v>
      </c>
      <c r="K7" s="16">
        <v>6500000</v>
      </c>
      <c r="L7" s="22">
        <v>111</v>
      </c>
      <c r="M7" s="22">
        <v>10</v>
      </c>
      <c r="N7" s="22" t="s">
        <v>139</v>
      </c>
      <c r="O7" s="16">
        <v>6500000</v>
      </c>
      <c r="P7" s="16">
        <v>5460000</v>
      </c>
      <c r="Q7" s="17" t="s">
        <v>23</v>
      </c>
      <c r="R7" s="22" t="s">
        <v>24</v>
      </c>
      <c r="S7" s="17" t="s">
        <v>140</v>
      </c>
      <c r="T7" s="17" t="s">
        <v>25</v>
      </c>
      <c r="U7" s="17" t="s">
        <v>141</v>
      </c>
      <c r="V7" s="1" t="s">
        <v>42</v>
      </c>
      <c r="W7" s="22" t="s">
        <v>26</v>
      </c>
      <c r="X7" s="4">
        <v>44561</v>
      </c>
    </row>
    <row r="8" spans="1:24" ht="51" x14ac:dyDescent="0.25">
      <c r="A8" s="2">
        <v>2021</v>
      </c>
      <c r="B8" s="2">
        <v>9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88</v>
      </c>
      <c r="V8" s="1" t="s">
        <v>42</v>
      </c>
      <c r="W8" s="2" t="s">
        <v>26</v>
      </c>
      <c r="X8" s="4">
        <v>44561</v>
      </c>
    </row>
    <row r="9" spans="1:24" ht="55.5" customHeight="1" x14ac:dyDescent="0.25">
      <c r="A9" s="2">
        <v>2021</v>
      </c>
      <c r="B9" s="2">
        <v>9</v>
      </c>
      <c r="C9" s="2">
        <v>15</v>
      </c>
      <c r="D9" s="2">
        <v>1</v>
      </c>
      <c r="E9" s="2">
        <v>1</v>
      </c>
      <c r="F9" s="5">
        <v>12000</v>
      </c>
      <c r="G9" s="18">
        <v>3626377</v>
      </c>
      <c r="H9" s="17" t="s">
        <v>181</v>
      </c>
      <c r="I9" s="3" t="s">
        <v>182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183</v>
      </c>
      <c r="T9" s="3" t="s">
        <v>32</v>
      </c>
      <c r="U9" s="3" t="s">
        <v>184</v>
      </c>
      <c r="V9" s="1" t="s">
        <v>42</v>
      </c>
      <c r="W9" s="2" t="s">
        <v>26</v>
      </c>
      <c r="X9" s="4">
        <v>44561</v>
      </c>
    </row>
    <row r="10" spans="1:24" ht="54.75" customHeight="1" x14ac:dyDescent="0.25">
      <c r="A10" s="2">
        <v>2021</v>
      </c>
      <c r="B10" s="2">
        <v>9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128</v>
      </c>
      <c r="I10" s="17" t="s">
        <v>129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130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131</v>
      </c>
      <c r="T10" s="3" t="s">
        <v>37</v>
      </c>
      <c r="U10" s="3" t="s">
        <v>132</v>
      </c>
      <c r="V10" s="1" t="s">
        <v>42</v>
      </c>
      <c r="W10" s="2" t="s">
        <v>26</v>
      </c>
      <c r="X10" s="4">
        <v>44561</v>
      </c>
    </row>
    <row r="11" spans="1:24" ht="54.75" customHeight="1" x14ac:dyDescent="0.25">
      <c r="A11" s="2">
        <v>2021</v>
      </c>
      <c r="B11" s="2">
        <v>9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172</v>
      </c>
      <c r="I11" s="17" t="s">
        <v>173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174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115</v>
      </c>
      <c r="T11" s="3" t="s">
        <v>37</v>
      </c>
      <c r="U11" s="3" t="s">
        <v>122</v>
      </c>
      <c r="V11" s="1" t="s">
        <v>42</v>
      </c>
      <c r="W11" s="2" t="s">
        <v>26</v>
      </c>
      <c r="X11" s="4">
        <v>44561</v>
      </c>
    </row>
    <row r="12" spans="1:24" ht="58.5" customHeight="1" x14ac:dyDescent="0.25">
      <c r="A12" s="2">
        <v>2021</v>
      </c>
      <c r="B12" s="2">
        <v>9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101</v>
      </c>
      <c r="I12" s="3" t="s">
        <v>102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103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104</v>
      </c>
      <c r="T12" s="3" t="s">
        <v>37</v>
      </c>
      <c r="U12" s="3" t="s">
        <v>105</v>
      </c>
      <c r="V12" s="1" t="s">
        <v>42</v>
      </c>
      <c r="W12" s="2" t="s">
        <v>26</v>
      </c>
      <c r="X12" s="4">
        <v>44561</v>
      </c>
    </row>
    <row r="13" spans="1:24" ht="63.75" x14ac:dyDescent="0.25">
      <c r="A13" s="2">
        <v>2021</v>
      </c>
      <c r="B13" s="2">
        <v>9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87</v>
      </c>
      <c r="T13" s="3" t="s">
        <v>37</v>
      </c>
      <c r="U13" s="3" t="s">
        <v>89</v>
      </c>
      <c r="V13" s="1" t="s">
        <v>42</v>
      </c>
      <c r="W13" s="2" t="s">
        <v>26</v>
      </c>
      <c r="X13" s="4">
        <v>44561</v>
      </c>
    </row>
    <row r="14" spans="1:24" ht="76.5" x14ac:dyDescent="0.25">
      <c r="A14" s="2">
        <v>2021</v>
      </c>
      <c r="B14" s="2">
        <v>9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142</v>
      </c>
      <c r="I14" s="3" t="s">
        <v>143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144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135</v>
      </c>
      <c r="T14" s="3" t="s">
        <v>37</v>
      </c>
      <c r="U14" s="17" t="s">
        <v>136</v>
      </c>
      <c r="V14" s="1" t="s">
        <v>42</v>
      </c>
      <c r="W14" s="2" t="s">
        <v>26</v>
      </c>
      <c r="X14" s="4">
        <v>44561</v>
      </c>
    </row>
    <row r="15" spans="1:24" ht="63.75" x14ac:dyDescent="0.25">
      <c r="A15" s="2">
        <v>2021</v>
      </c>
      <c r="B15" s="2">
        <v>9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66</v>
      </c>
      <c r="I15" s="3" t="s">
        <v>67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68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90</v>
      </c>
      <c r="T15" s="3" t="s">
        <v>69</v>
      </c>
      <c r="U15" s="3" t="s">
        <v>91</v>
      </c>
      <c r="V15" s="1" t="s">
        <v>42</v>
      </c>
      <c r="W15" s="2" t="s">
        <v>26</v>
      </c>
      <c r="X15" s="4">
        <v>44561</v>
      </c>
    </row>
    <row r="16" spans="1:24" ht="54.75" customHeight="1" x14ac:dyDescent="0.25">
      <c r="A16" s="2">
        <v>2021</v>
      </c>
      <c r="B16" s="2">
        <v>9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113</v>
      </c>
      <c r="I16" s="3" t="s">
        <v>114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115</v>
      </c>
      <c r="T16" s="3" t="s">
        <v>41</v>
      </c>
      <c r="U16" s="3" t="s">
        <v>122</v>
      </c>
      <c r="V16" s="1" t="s">
        <v>42</v>
      </c>
      <c r="W16" s="2" t="s">
        <v>26</v>
      </c>
      <c r="X16" s="4">
        <v>44561</v>
      </c>
    </row>
    <row r="17" spans="1:32" ht="63.75" x14ac:dyDescent="0.25">
      <c r="A17" s="2">
        <v>2021</v>
      </c>
      <c r="B17" s="2">
        <v>9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58</v>
      </c>
      <c r="I17" s="3" t="s">
        <v>59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60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62</v>
      </c>
      <c r="T17" s="3" t="s">
        <v>61</v>
      </c>
      <c r="U17" s="3" t="s">
        <v>92</v>
      </c>
      <c r="V17" s="1" t="s">
        <v>42</v>
      </c>
      <c r="W17" s="2" t="s">
        <v>26</v>
      </c>
      <c r="X17" s="4">
        <v>44561</v>
      </c>
    </row>
    <row r="18" spans="1:32" ht="57" customHeight="1" x14ac:dyDescent="0.25">
      <c r="A18" s="2">
        <v>2021</v>
      </c>
      <c r="B18" s="2">
        <v>9</v>
      </c>
      <c r="C18" s="2">
        <v>15</v>
      </c>
      <c r="D18" s="2">
        <v>1</v>
      </c>
      <c r="E18" s="2">
        <v>1</v>
      </c>
      <c r="F18" s="5">
        <v>30000</v>
      </c>
      <c r="G18" s="18">
        <v>2227615</v>
      </c>
      <c r="H18" s="17" t="s">
        <v>81</v>
      </c>
      <c r="I18" s="3" t="s">
        <v>82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83</v>
      </c>
      <c r="O18" s="5">
        <v>4600000</v>
      </c>
      <c r="P18" s="18">
        <f t="shared" ref="P18" si="1">O18-(O18*16%)</f>
        <v>3864000</v>
      </c>
      <c r="Q18" s="3" t="s">
        <v>23</v>
      </c>
      <c r="R18" s="2" t="s">
        <v>24</v>
      </c>
      <c r="S18" s="3" t="s">
        <v>47</v>
      </c>
      <c r="T18" s="19" t="s">
        <v>61</v>
      </c>
      <c r="U18" s="3" t="s">
        <v>71</v>
      </c>
      <c r="V18" s="1" t="s">
        <v>42</v>
      </c>
      <c r="W18" s="2" t="s">
        <v>26</v>
      </c>
      <c r="X18" s="4">
        <v>44561</v>
      </c>
    </row>
    <row r="19" spans="1:32" ht="48.75" customHeight="1" x14ac:dyDescent="0.25">
      <c r="A19" s="2">
        <v>2021</v>
      </c>
      <c r="B19" s="2">
        <v>9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58</v>
      </c>
      <c r="I19" s="3" t="s">
        <v>106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19" t="s">
        <v>107</v>
      </c>
      <c r="T19" s="3" t="s">
        <v>41</v>
      </c>
      <c r="U19" s="19" t="s">
        <v>108</v>
      </c>
      <c r="V19" s="1" t="s">
        <v>42</v>
      </c>
      <c r="W19" s="2" t="s">
        <v>26</v>
      </c>
      <c r="X19" s="4">
        <v>44561</v>
      </c>
    </row>
    <row r="20" spans="1:32" ht="63.75" x14ac:dyDescent="0.25">
      <c r="A20" s="2">
        <v>2021</v>
      </c>
      <c r="B20" s="2">
        <v>9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63</v>
      </c>
      <c r="T20" s="3" t="s">
        <v>41</v>
      </c>
      <c r="U20" s="3" t="s">
        <v>70</v>
      </c>
      <c r="V20" s="1" t="s">
        <v>42</v>
      </c>
      <c r="W20" s="2" t="s">
        <v>26</v>
      </c>
      <c r="X20" s="4">
        <v>44561</v>
      </c>
    </row>
    <row r="21" spans="1:32" ht="48.75" customHeight="1" x14ac:dyDescent="0.25">
      <c r="A21" s="2">
        <v>2021</v>
      </c>
      <c r="B21" s="2">
        <v>9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84</v>
      </c>
      <c r="I21" s="3" t="s">
        <v>85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19" t="s">
        <v>28</v>
      </c>
      <c r="T21" s="3" t="s">
        <v>25</v>
      </c>
      <c r="U21" s="19" t="s">
        <v>94</v>
      </c>
      <c r="V21" s="1" t="s">
        <v>42</v>
      </c>
      <c r="W21" s="2" t="s">
        <v>26</v>
      </c>
      <c r="X21" s="4">
        <v>44561</v>
      </c>
    </row>
    <row r="22" spans="1:32" ht="48.75" customHeight="1" x14ac:dyDescent="0.25">
      <c r="A22" s="2">
        <v>2021</v>
      </c>
      <c r="B22" s="2">
        <v>9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77</v>
      </c>
      <c r="I22" s="3" t="s">
        <v>78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166</v>
      </c>
      <c r="T22" s="3" t="s">
        <v>41</v>
      </c>
      <c r="U22" s="3" t="s">
        <v>167</v>
      </c>
      <c r="V22" s="1" t="s">
        <v>42</v>
      </c>
      <c r="W22" s="2" t="s">
        <v>26</v>
      </c>
      <c r="X22" s="4">
        <v>44561</v>
      </c>
    </row>
    <row r="23" spans="1:32" ht="48.75" customHeight="1" x14ac:dyDescent="0.25">
      <c r="A23" s="2">
        <v>2021</v>
      </c>
      <c r="B23" s="2">
        <v>9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123</v>
      </c>
      <c r="I23" s="3" t="s">
        <v>124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125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126</v>
      </c>
      <c r="T23" s="3" t="s">
        <v>41</v>
      </c>
      <c r="U23" s="3" t="s">
        <v>127</v>
      </c>
      <c r="V23" s="1" t="s">
        <v>42</v>
      </c>
      <c r="W23" s="2" t="s">
        <v>26</v>
      </c>
      <c r="X23" s="4">
        <v>44561</v>
      </c>
    </row>
    <row r="24" spans="1:32" ht="48.75" customHeight="1" x14ac:dyDescent="0.25">
      <c r="A24" s="2">
        <v>2021</v>
      </c>
      <c r="B24" s="2">
        <v>9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86</v>
      </c>
      <c r="I24" s="3" t="s">
        <v>76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75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73</v>
      </c>
      <c r="T24" s="3" t="s">
        <v>41</v>
      </c>
      <c r="U24" s="3" t="s">
        <v>74</v>
      </c>
      <c r="V24" s="1" t="s">
        <v>42</v>
      </c>
      <c r="W24" s="2" t="s">
        <v>26</v>
      </c>
      <c r="X24" s="4">
        <v>44561</v>
      </c>
    </row>
    <row r="25" spans="1:32" s="25" customFormat="1" ht="39.950000000000003" customHeight="1" x14ac:dyDescent="0.25">
      <c r="A25" s="2">
        <v>2021</v>
      </c>
      <c r="B25" s="2">
        <v>9</v>
      </c>
      <c r="C25" s="22">
        <v>15</v>
      </c>
      <c r="D25" s="22">
        <v>1</v>
      </c>
      <c r="E25" s="22">
        <v>1</v>
      </c>
      <c r="F25" s="16">
        <v>41000</v>
      </c>
      <c r="G25" s="16">
        <v>4144214</v>
      </c>
      <c r="H25" s="17" t="s">
        <v>97</v>
      </c>
      <c r="I25" s="17" t="s">
        <v>98</v>
      </c>
      <c r="J25" s="24" t="s">
        <v>22</v>
      </c>
      <c r="K25" s="16">
        <f t="shared" ref="K25" si="3">O25</f>
        <v>2400000</v>
      </c>
      <c r="L25" s="22">
        <v>111</v>
      </c>
      <c r="M25" s="22">
        <v>10</v>
      </c>
      <c r="N25" s="22" t="s">
        <v>75</v>
      </c>
      <c r="O25" s="16">
        <v>2400000</v>
      </c>
      <c r="P25" s="16">
        <f t="shared" ref="P25" si="4">O25-(O25*16%)</f>
        <v>2016000</v>
      </c>
      <c r="Q25" s="17" t="s">
        <v>23</v>
      </c>
      <c r="R25" s="22" t="s">
        <v>24</v>
      </c>
      <c r="S25" s="17" t="s">
        <v>100</v>
      </c>
      <c r="T25" s="17" t="s">
        <v>41</v>
      </c>
      <c r="U25" s="17" t="s">
        <v>164</v>
      </c>
      <c r="V25" s="1" t="s">
        <v>42</v>
      </c>
      <c r="W25" s="22" t="s">
        <v>26</v>
      </c>
      <c r="X25" s="4">
        <v>44561</v>
      </c>
      <c r="Y25" s="15"/>
      <c r="Z25" s="15"/>
      <c r="AA25" s="15"/>
      <c r="AB25" s="15"/>
      <c r="AC25" s="15"/>
      <c r="AD25" s="15"/>
      <c r="AE25" s="15"/>
      <c r="AF25" s="15"/>
    </row>
    <row r="26" spans="1:32" s="25" customFormat="1" ht="39.950000000000003" customHeight="1" x14ac:dyDescent="0.25">
      <c r="A26" s="2">
        <v>2021</v>
      </c>
      <c r="B26" s="2">
        <v>9</v>
      </c>
      <c r="C26" s="22">
        <v>15</v>
      </c>
      <c r="D26" s="22">
        <v>1</v>
      </c>
      <c r="E26" s="22">
        <v>1</v>
      </c>
      <c r="F26" s="16">
        <v>43000</v>
      </c>
      <c r="G26" s="16">
        <v>4265801</v>
      </c>
      <c r="H26" s="17" t="s">
        <v>159</v>
      </c>
      <c r="I26" s="17" t="s">
        <v>160</v>
      </c>
      <c r="J26" s="24" t="s">
        <v>22</v>
      </c>
      <c r="K26" s="16">
        <v>3000000</v>
      </c>
      <c r="L26" s="22">
        <v>111</v>
      </c>
      <c r="M26" s="22">
        <v>10</v>
      </c>
      <c r="N26" s="22" t="s">
        <v>161</v>
      </c>
      <c r="O26" s="16">
        <v>3000000</v>
      </c>
      <c r="P26" s="16">
        <v>2520000</v>
      </c>
      <c r="Q26" s="17" t="s">
        <v>23</v>
      </c>
      <c r="R26" s="22" t="s">
        <v>24</v>
      </c>
      <c r="S26" s="17" t="s">
        <v>162</v>
      </c>
      <c r="T26" s="17" t="s">
        <v>163</v>
      </c>
      <c r="U26" s="17" t="s">
        <v>165</v>
      </c>
      <c r="V26" s="1" t="s">
        <v>42</v>
      </c>
      <c r="W26" s="22" t="s">
        <v>26</v>
      </c>
      <c r="X26" s="4">
        <v>44561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2021</v>
      </c>
      <c r="B27" s="2">
        <v>9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43</v>
      </c>
      <c r="I27" s="3" t="s">
        <v>44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45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47</v>
      </c>
      <c r="T27" s="3" t="s">
        <v>46</v>
      </c>
      <c r="U27" s="3" t="s">
        <v>71</v>
      </c>
      <c r="V27" s="1" t="s">
        <v>42</v>
      </c>
      <c r="W27" s="2" t="s">
        <v>26</v>
      </c>
      <c r="X27" s="4">
        <v>44561</v>
      </c>
    </row>
    <row r="28" spans="1:32" ht="54.75" customHeight="1" x14ac:dyDescent="0.25">
      <c r="A28" s="2">
        <v>2021</v>
      </c>
      <c r="B28" s="2">
        <v>9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145</v>
      </c>
      <c r="I28" s="3" t="s">
        <v>146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147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148</v>
      </c>
      <c r="T28" s="3" t="s">
        <v>46</v>
      </c>
      <c r="U28" s="3" t="s">
        <v>149</v>
      </c>
      <c r="V28" s="1" t="s">
        <v>42</v>
      </c>
      <c r="W28" s="2" t="s">
        <v>26</v>
      </c>
      <c r="X28" s="4">
        <v>44561</v>
      </c>
    </row>
    <row r="29" spans="1:32" ht="54.75" customHeight="1" x14ac:dyDescent="0.25">
      <c r="A29" s="2">
        <v>2021</v>
      </c>
      <c r="B29" s="2">
        <v>9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48</v>
      </c>
      <c r="I29" s="3" t="s">
        <v>49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50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52</v>
      </c>
      <c r="T29" s="3" t="s">
        <v>51</v>
      </c>
      <c r="U29" s="3" t="s">
        <v>93</v>
      </c>
      <c r="V29" s="1" t="s">
        <v>42</v>
      </c>
      <c r="W29" s="2" t="s">
        <v>26</v>
      </c>
      <c r="X29" s="4">
        <v>44561</v>
      </c>
    </row>
    <row r="30" spans="1:32" x14ac:dyDescent="0.25">
      <c r="Z30" s="31"/>
      <c r="AA30" s="31"/>
      <c r="AB30" s="31"/>
      <c r="AC30" s="31"/>
      <c r="AD30" s="31"/>
      <c r="AE30" s="31"/>
      <c r="AF30" s="31"/>
    </row>
    <row r="31" spans="1:32" ht="23.25" x14ac:dyDescent="0.25">
      <c r="A31" s="32" t="s">
        <v>80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4"/>
    </row>
    <row r="32" spans="1:32" ht="51" x14ac:dyDescent="0.25">
      <c r="A32" s="6" t="s">
        <v>64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53</v>
      </c>
    </row>
    <row r="33" spans="1:24" s="15" customFormat="1" ht="56.25" customHeight="1" x14ac:dyDescent="0.25">
      <c r="A33" s="11">
        <v>2021</v>
      </c>
      <c r="B33" s="11">
        <v>9</v>
      </c>
      <c r="C33" s="11">
        <v>15</v>
      </c>
      <c r="D33" s="11">
        <v>1</v>
      </c>
      <c r="E33" s="11">
        <v>1</v>
      </c>
      <c r="F33" s="10"/>
      <c r="G33" s="12">
        <v>1445041</v>
      </c>
      <c r="H33" s="26" t="s">
        <v>152</v>
      </c>
      <c r="I33" s="13" t="s">
        <v>153</v>
      </c>
      <c r="J33" s="13" t="s">
        <v>54</v>
      </c>
      <c r="K33" s="20">
        <f t="shared" ref="K33:K35" si="5">O33</f>
        <v>2000000</v>
      </c>
      <c r="L33" s="11">
        <v>133</v>
      </c>
      <c r="M33" s="11">
        <v>10</v>
      </c>
      <c r="N33" s="11">
        <v>0</v>
      </c>
      <c r="O33" s="12">
        <v>2000000</v>
      </c>
      <c r="P33" s="12">
        <v>1680000</v>
      </c>
      <c r="Q33" s="17" t="s">
        <v>179</v>
      </c>
      <c r="R33" s="11" t="s">
        <v>24</v>
      </c>
      <c r="S33" s="13" t="s">
        <v>154</v>
      </c>
      <c r="T33" s="13"/>
      <c r="U33" s="13" t="s">
        <v>155</v>
      </c>
      <c r="V33" s="10" t="s">
        <v>42</v>
      </c>
      <c r="W33" s="11" t="s">
        <v>26</v>
      </c>
      <c r="X33" s="14">
        <v>44561</v>
      </c>
    </row>
    <row r="34" spans="1:24" s="15" customFormat="1" ht="56.25" customHeight="1" x14ac:dyDescent="0.25">
      <c r="A34" s="11">
        <v>2021</v>
      </c>
      <c r="B34" s="11">
        <v>9</v>
      </c>
      <c r="C34" s="11">
        <v>15</v>
      </c>
      <c r="D34" s="11">
        <v>1</v>
      </c>
      <c r="E34" s="11">
        <v>1</v>
      </c>
      <c r="F34" s="10"/>
      <c r="G34" s="12">
        <v>3408824</v>
      </c>
      <c r="H34" s="26" t="s">
        <v>156</v>
      </c>
      <c r="I34" s="27" t="s">
        <v>106</v>
      </c>
      <c r="J34" s="13" t="s">
        <v>54</v>
      </c>
      <c r="K34" s="20">
        <f t="shared" si="5"/>
        <v>400000</v>
      </c>
      <c r="L34" s="11">
        <v>133</v>
      </c>
      <c r="M34" s="11">
        <v>10</v>
      </c>
      <c r="N34" s="11">
        <v>0</v>
      </c>
      <c r="O34" s="12">
        <v>400000</v>
      </c>
      <c r="P34" s="12">
        <v>336000</v>
      </c>
      <c r="Q34" s="17" t="s">
        <v>179</v>
      </c>
      <c r="R34" s="11" t="s">
        <v>24</v>
      </c>
      <c r="S34" s="13" t="s">
        <v>154</v>
      </c>
      <c r="T34" s="13"/>
      <c r="U34" s="13" t="s">
        <v>157</v>
      </c>
      <c r="V34" s="10" t="s">
        <v>42</v>
      </c>
      <c r="W34" s="11" t="s">
        <v>26</v>
      </c>
      <c r="X34" s="14">
        <v>44561</v>
      </c>
    </row>
    <row r="35" spans="1:24" s="15" customFormat="1" ht="56.25" customHeight="1" x14ac:dyDescent="0.25">
      <c r="A35" s="11">
        <v>2021</v>
      </c>
      <c r="B35" s="11">
        <v>9</v>
      </c>
      <c r="C35" s="11">
        <v>15</v>
      </c>
      <c r="D35" s="11">
        <v>1</v>
      </c>
      <c r="E35" s="11">
        <v>1</v>
      </c>
      <c r="F35" s="10"/>
      <c r="G35" s="12">
        <v>3840719</v>
      </c>
      <c r="H35" s="26" t="s">
        <v>175</v>
      </c>
      <c r="I35" s="27" t="s">
        <v>176</v>
      </c>
      <c r="J35" s="13" t="s">
        <v>54</v>
      </c>
      <c r="K35" s="20">
        <f t="shared" si="5"/>
        <v>1000000</v>
      </c>
      <c r="L35" s="11">
        <v>133</v>
      </c>
      <c r="M35" s="11">
        <v>10</v>
      </c>
      <c r="N35" s="11">
        <v>0</v>
      </c>
      <c r="O35" s="12">
        <v>1000000</v>
      </c>
      <c r="P35" s="12">
        <v>840000</v>
      </c>
      <c r="Q35" s="17" t="s">
        <v>179</v>
      </c>
      <c r="R35" s="11" t="s">
        <v>24</v>
      </c>
      <c r="S35" s="13" t="s">
        <v>178</v>
      </c>
      <c r="T35" s="13"/>
      <c r="U35" s="13" t="s">
        <v>177</v>
      </c>
      <c r="V35" s="10" t="s">
        <v>42</v>
      </c>
      <c r="W35" s="11" t="s">
        <v>26</v>
      </c>
      <c r="X35" s="14">
        <v>44561</v>
      </c>
    </row>
    <row r="36" spans="1:24" s="15" customFormat="1" ht="56.25" customHeight="1" x14ac:dyDescent="0.25">
      <c r="A36" s="11">
        <v>2021</v>
      </c>
      <c r="B36" s="11">
        <v>9</v>
      </c>
      <c r="C36" s="11">
        <v>15</v>
      </c>
      <c r="D36" s="11">
        <v>1</v>
      </c>
      <c r="E36" s="11">
        <v>1</v>
      </c>
      <c r="F36" s="10"/>
      <c r="G36" s="12">
        <v>3215257</v>
      </c>
      <c r="H36" s="26" t="s">
        <v>109</v>
      </c>
      <c r="I36" s="13" t="s">
        <v>110</v>
      </c>
      <c r="J36" s="13" t="s">
        <v>54</v>
      </c>
      <c r="K36" s="20">
        <v>0</v>
      </c>
      <c r="L36" s="11">
        <v>0</v>
      </c>
      <c r="M36" s="11">
        <v>10</v>
      </c>
      <c r="N36" s="11">
        <v>0</v>
      </c>
      <c r="O36" s="12">
        <v>0</v>
      </c>
      <c r="P36" s="12">
        <v>0</v>
      </c>
      <c r="Q36" s="21"/>
      <c r="R36" s="11" t="s">
        <v>24</v>
      </c>
      <c r="S36" s="13" t="s">
        <v>111</v>
      </c>
      <c r="T36" s="13"/>
      <c r="U36" s="13" t="s">
        <v>112</v>
      </c>
      <c r="V36" s="10" t="s">
        <v>42</v>
      </c>
      <c r="W36" s="11" t="s">
        <v>26</v>
      </c>
      <c r="X36" s="14">
        <v>44561</v>
      </c>
    </row>
    <row r="37" spans="1:24" s="15" customFormat="1" ht="56.25" customHeight="1" x14ac:dyDescent="0.25">
      <c r="A37" s="11">
        <v>2021</v>
      </c>
      <c r="B37" s="11">
        <v>9</v>
      </c>
      <c r="C37" s="11">
        <v>15</v>
      </c>
      <c r="D37" s="11">
        <v>1</v>
      </c>
      <c r="E37" s="11">
        <v>1</v>
      </c>
      <c r="F37" s="10"/>
      <c r="G37" s="12">
        <v>2265612</v>
      </c>
      <c r="H37" s="26" t="s">
        <v>168</v>
      </c>
      <c r="I37" s="13" t="s">
        <v>169</v>
      </c>
      <c r="J37" s="13" t="s">
        <v>54</v>
      </c>
      <c r="K37" s="20">
        <v>0</v>
      </c>
      <c r="L37" s="11">
        <v>0</v>
      </c>
      <c r="M37" s="11">
        <v>10</v>
      </c>
      <c r="N37" s="11">
        <v>0</v>
      </c>
      <c r="O37" s="12">
        <v>0</v>
      </c>
      <c r="P37" s="12">
        <v>0</v>
      </c>
      <c r="Q37" s="21"/>
      <c r="R37" s="11" t="s">
        <v>24</v>
      </c>
      <c r="S37" s="13" t="s">
        <v>170</v>
      </c>
      <c r="T37" s="13"/>
      <c r="U37" s="13" t="s">
        <v>171</v>
      </c>
      <c r="V37" s="10" t="s">
        <v>42</v>
      </c>
      <c r="W37" s="11" t="s">
        <v>26</v>
      </c>
      <c r="X37" s="14">
        <v>44561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revision>0</cp:revision>
  <cp:lastPrinted>2019-02-07T14:04:20Z</cp:lastPrinted>
  <dcterms:created xsi:type="dcterms:W3CDTF">2016-04-19T11:34:59Z</dcterms:created>
  <dcterms:modified xsi:type="dcterms:W3CDTF">2022-01-21T16:06:34Z</dcterms:modified>
  <dc:language>es-PY</dc:language>
</cp:coreProperties>
</file>